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5" windowWidth="15195" windowHeight="8145" activeTab="1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Лист1!$A$1:$H$78</definedName>
  </definedNames>
  <calcPr calcId="124519"/>
</workbook>
</file>

<file path=xl/calcChain.xml><?xml version="1.0" encoding="utf-8"?>
<calcChain xmlns="http://schemas.openxmlformats.org/spreadsheetml/2006/main">
  <c r="D20" i="2"/>
  <c r="C20"/>
  <c r="B20"/>
  <c r="E20" s="1"/>
  <c r="F20" s="1"/>
  <c r="E19"/>
  <c r="F19" s="1"/>
  <c r="D15"/>
  <c r="C15"/>
  <c r="B15"/>
  <c r="E15" s="1"/>
  <c r="F15" s="1"/>
  <c r="E14"/>
  <c r="F14" s="1"/>
  <c r="D10"/>
  <c r="D23" s="1"/>
  <c r="C10"/>
  <c r="C23" s="1"/>
  <c r="B10"/>
  <c r="B23" s="1"/>
  <c r="E23" s="1"/>
  <c r="F23" s="1"/>
  <c r="E9"/>
  <c r="F9" s="1"/>
  <c r="F215" i="1"/>
  <c r="E215"/>
  <c r="D215"/>
  <c r="C215"/>
  <c r="B215"/>
  <c r="E211"/>
  <c r="D202"/>
  <c r="C202"/>
  <c r="F245"/>
  <c r="E244"/>
  <c r="F244" s="1"/>
  <c r="D275"/>
  <c r="C275"/>
  <c r="B275"/>
  <c r="E275" s="1"/>
  <c r="F275" s="1"/>
  <c r="E274"/>
  <c r="F274" s="1"/>
  <c r="D270"/>
  <c r="C270"/>
  <c r="B270"/>
  <c r="E270" s="1"/>
  <c r="F270" s="1"/>
  <c r="E269"/>
  <c r="F269" s="1"/>
  <c r="F265"/>
  <c r="D265"/>
  <c r="C265"/>
  <c r="B265"/>
  <c r="D260"/>
  <c r="B260"/>
  <c r="E260" s="1"/>
  <c r="E259"/>
  <c r="F259" s="1"/>
  <c r="D255"/>
  <c r="C255"/>
  <c r="B255"/>
  <c r="E255" s="1"/>
  <c r="F255" s="1"/>
  <c r="E254"/>
  <c r="F254" s="1"/>
  <c r="D250"/>
  <c r="C250"/>
  <c r="B250"/>
  <c r="E250" s="1"/>
  <c r="F250" s="1"/>
  <c r="E249"/>
  <c r="F249" s="1"/>
  <c r="D245"/>
  <c r="C245"/>
  <c r="B245"/>
  <c r="D212"/>
  <c r="C212"/>
  <c r="B212"/>
  <c r="E212" s="1"/>
  <c r="F212" s="1"/>
  <c r="F211"/>
  <c r="D207"/>
  <c r="C207"/>
  <c r="B207"/>
  <c r="E207" s="1"/>
  <c r="F207" s="1"/>
  <c r="E206"/>
  <c r="F206" s="1"/>
  <c r="B202"/>
  <c r="E202" s="1"/>
  <c r="F202" s="1"/>
  <c r="E201"/>
  <c r="F201" s="1"/>
  <c r="D153"/>
  <c r="C153"/>
  <c r="B153"/>
  <c r="E153" s="1"/>
  <c r="F153" s="1"/>
  <c r="E152"/>
  <c r="F152" s="1"/>
  <c r="E92"/>
  <c r="E173"/>
  <c r="F173" s="1"/>
  <c r="D170"/>
  <c r="C170"/>
  <c r="B170"/>
  <c r="E169"/>
  <c r="F169" s="1"/>
  <c r="D164"/>
  <c r="C164"/>
  <c r="B164"/>
  <c r="E163"/>
  <c r="F163" s="1"/>
  <c r="E10" i="2" l="1"/>
  <c r="F10" s="1"/>
  <c r="E170" i="1"/>
  <c r="F170" s="1"/>
  <c r="E164"/>
  <c r="F164" s="1"/>
  <c r="D158"/>
  <c r="C158"/>
  <c r="B158"/>
  <c r="E157"/>
  <c r="F157" s="1"/>
  <c r="D148"/>
  <c r="C148"/>
  <c r="B148"/>
  <c r="E147"/>
  <c r="F147" s="1"/>
  <c r="D143"/>
  <c r="C143"/>
  <c r="B143"/>
  <c r="E142"/>
  <c r="F142" s="1"/>
  <c r="D138"/>
  <c r="C138"/>
  <c r="B138"/>
  <c r="E138" s="1"/>
  <c r="F138" s="1"/>
  <c r="E137"/>
  <c r="F137" s="1"/>
  <c r="D133"/>
  <c r="C133"/>
  <c r="B133"/>
  <c r="E132"/>
  <c r="F132" s="1"/>
  <c r="D128"/>
  <c r="C128"/>
  <c r="B128"/>
  <c r="E127"/>
  <c r="F127" s="1"/>
  <c r="D123"/>
  <c r="C123"/>
  <c r="B123"/>
  <c r="E122"/>
  <c r="F122" s="1"/>
  <c r="D118"/>
  <c r="C118"/>
  <c r="B118"/>
  <c r="E118" s="1"/>
  <c r="F118" s="1"/>
  <c r="E117"/>
  <c r="F117" s="1"/>
  <c r="F113"/>
  <c r="D113"/>
  <c r="C113"/>
  <c r="B113"/>
  <c r="F112"/>
  <c r="D108"/>
  <c r="C108"/>
  <c r="B108"/>
  <c r="E107"/>
  <c r="F107" s="1"/>
  <c r="D103"/>
  <c r="C103"/>
  <c r="B103"/>
  <c r="E102"/>
  <c r="F102" s="1"/>
  <c r="D98"/>
  <c r="C98"/>
  <c r="B98"/>
  <c r="E97"/>
  <c r="F97" s="1"/>
  <c r="D93"/>
  <c r="C93"/>
  <c r="B93"/>
  <c r="E59"/>
  <c r="F59" s="1"/>
  <c r="B60"/>
  <c r="C60"/>
  <c r="D60"/>
  <c r="E143" l="1"/>
  <c r="F143" s="1"/>
  <c r="E128"/>
  <c r="F128" s="1"/>
  <c r="E158"/>
  <c r="E148"/>
  <c r="F148" s="1"/>
  <c r="E133"/>
  <c r="F133" s="1"/>
  <c r="E123"/>
  <c r="F123" s="1"/>
  <c r="E108"/>
  <c r="F108" s="1"/>
  <c r="E103"/>
  <c r="F103" s="1"/>
  <c r="E98"/>
  <c r="F98" s="1"/>
  <c r="E93"/>
  <c r="E60"/>
  <c r="F60" s="1"/>
  <c r="C55"/>
  <c r="E54"/>
  <c r="F54" s="1"/>
  <c r="D50"/>
  <c r="C50"/>
  <c r="B50"/>
  <c r="E49"/>
  <c r="F49" s="1"/>
  <c r="E44"/>
  <c r="F44" s="1"/>
  <c r="D40"/>
  <c r="C40"/>
  <c r="B40"/>
  <c r="E39"/>
  <c r="F39" s="1"/>
  <c r="D35"/>
  <c r="C35"/>
  <c r="B35"/>
  <c r="E34"/>
  <c r="F34" s="1"/>
  <c r="D30"/>
  <c r="C30"/>
  <c r="B30"/>
  <c r="E29"/>
  <c r="F29" s="1"/>
  <c r="D25"/>
  <c r="C25"/>
  <c r="B25"/>
  <c r="F24"/>
  <c r="D20"/>
  <c r="C20"/>
  <c r="B20"/>
  <c r="E19"/>
  <c r="F19" s="1"/>
  <c r="D15"/>
  <c r="C15"/>
  <c r="B15"/>
  <c r="E14"/>
  <c r="F14" s="1"/>
  <c r="F158" l="1"/>
  <c r="F93"/>
  <c r="F55"/>
  <c r="E50"/>
  <c r="F50" s="1"/>
  <c r="F45"/>
  <c r="E40"/>
  <c r="F40" s="1"/>
  <c r="E35"/>
  <c r="F35" s="1"/>
  <c r="E30"/>
  <c r="F30" s="1"/>
  <c r="F25"/>
  <c r="F20"/>
  <c r="E15"/>
  <c r="F15" s="1"/>
</calcChain>
</file>

<file path=xl/sharedStrings.xml><?xml version="1.0" encoding="utf-8"?>
<sst xmlns="http://schemas.openxmlformats.org/spreadsheetml/2006/main" count="453" uniqueCount="108">
  <si>
    <t>Категории</t>
  </si>
  <si>
    <t>цены/поставщики</t>
  </si>
  <si>
    <t>начальная цена***</t>
  </si>
  <si>
    <t>средняя цена**</t>
  </si>
  <si>
    <t>Наименование товара, характеристики</t>
  </si>
  <si>
    <t>кол-во товара</t>
  </si>
  <si>
    <t>Модель, производитель</t>
  </si>
  <si>
    <t>Цена за ед.товара</t>
  </si>
  <si>
    <t>х</t>
  </si>
  <si>
    <t>Цена за ед.товара**</t>
  </si>
  <si>
    <t>Итого</t>
  </si>
  <si>
    <t>Стоимость доставки***</t>
  </si>
  <si>
    <t>Итого с доставкой</t>
  </si>
  <si>
    <t>Дата сбора данных</t>
  </si>
  <si>
    <t>Срок действия цен</t>
  </si>
  <si>
    <t xml:space="preserve">Универсальный моющий порошок. Для уборки все видов поверхностей
Масса 400гр
</t>
  </si>
  <si>
    <t xml:space="preserve">Средство для чистки стекол. Флакон с курком. Состав: спирт изопропиловый, вода, аммиак, катамин АБ, пенорегулятор, отдушка.
Объем 450мл
</t>
  </si>
  <si>
    <t>Средство универсальное для чистки и дезинфекции сантехники. Состав:5% гипохлорита натрия, неионогенные поверхностно-активные вещества, мыло, отдушка. Объем 1 литр.</t>
  </si>
  <si>
    <t xml:space="preserve">Мыло хозяйственное. Твердое, антибактериальное
200гр
</t>
  </si>
  <si>
    <t>Россия</t>
  </si>
  <si>
    <t xml:space="preserve">Мыло жидкое. Объем 5л
Аромат:фруктовый, нейтральный
</t>
  </si>
  <si>
    <t>*наименование поставщика , указанный в таблице</t>
  </si>
  <si>
    <t xml:space="preserve">Наименоваие поставщика </t>
  </si>
  <si>
    <t xml:space="preserve">адрес поставщика  </t>
  </si>
  <si>
    <t>1.</t>
  </si>
  <si>
    <t>2.</t>
  </si>
  <si>
    <t>Исполнитель ____________________Латыш Г.В.</t>
  </si>
  <si>
    <t>ООО "Хозторг"</t>
  </si>
  <si>
    <t>Перчатки хозяйственные. Хлопчатобумажные ниточные,с антискользящей поверхностью.</t>
  </si>
  <si>
    <t>Полотно нетканое. Ните-прошивное полотно, ширина 1,5 м,рулон 25м</t>
  </si>
  <si>
    <t>Полотенце бумажное</t>
  </si>
  <si>
    <t>И.о.Директора_____________________И.Г.Зотова</t>
  </si>
  <si>
    <t>дата составления сводной таблицы  21.04.2011г.</t>
  </si>
  <si>
    <t>Таблица расчета начальной(максимальной) цены контракта на поставку канцелярских товаров для МБУ "Центр   досуга"</t>
  </si>
  <si>
    <t>Карандаш простой</t>
  </si>
  <si>
    <t>Бумага офисная,А4 белая, по 100л в пачке</t>
  </si>
  <si>
    <t>Папка скоросшиватель, с прозрачным верхним листом А4</t>
  </si>
  <si>
    <t>Папка пластиковая с 20вкладышами А4</t>
  </si>
  <si>
    <t>Папка пластикова с 30вкладышами,А4</t>
  </si>
  <si>
    <t>Папка пластиковая с 60вкладышами А4</t>
  </si>
  <si>
    <t>Папка пластиковая с 40 вкладышами А4</t>
  </si>
  <si>
    <t>Ручка шариковая, с колпачком и металическим клипом</t>
  </si>
  <si>
    <t>Бумага цветная офисная 5цветов</t>
  </si>
  <si>
    <t>Тетрадь общая 96л твердая обложка</t>
  </si>
  <si>
    <t>Бумага для заметок с клеевой основой</t>
  </si>
  <si>
    <t>Папка для бумаг широкие</t>
  </si>
  <si>
    <t>ООО ТПК "Бухгалтер"</t>
  </si>
  <si>
    <t>г.Новосибирск, ул. Авиастроителей,5/11 т.222-66-44</t>
  </si>
  <si>
    <t>ООО "Айти"</t>
  </si>
  <si>
    <t>г.Югорск,ул. Железнодорожная,53а офис 120 7-46-64</t>
  </si>
  <si>
    <t>ИП Николаева Л.С.</t>
  </si>
  <si>
    <t>г.Югорск, пер.Северный,20 7-60-33</t>
  </si>
  <si>
    <t>Ежедневник</t>
  </si>
  <si>
    <t>Тетради школьные 18л</t>
  </si>
  <si>
    <t>Скрепки канцелярские никелированные в пачке 100шт 32мм</t>
  </si>
  <si>
    <t>Кнопки гвоздики декаротивные с  круглой головкой, пластмассовая упаковка 30шт</t>
  </si>
  <si>
    <t>Перчатки теплые тряпичные,внутри искуственный мех</t>
  </si>
  <si>
    <t>Костюм теплый</t>
  </si>
  <si>
    <t>Ботинки утепленные, искуственный мех,искуственная кожа</t>
  </si>
  <si>
    <t>Халат рабочий</t>
  </si>
  <si>
    <t>Шапка п/шерстяная</t>
  </si>
  <si>
    <t>Куртка теплая женская</t>
  </si>
  <si>
    <t>Авиаспецодежда</t>
  </si>
  <si>
    <t>ООО "Мастер Лис"</t>
  </si>
  <si>
    <t>Директор_____________________С.А.Касап</t>
  </si>
  <si>
    <t>дата составления сводной таблицы  21.11.2011г.</t>
  </si>
  <si>
    <t xml:space="preserve"> Средств гелеобразное чистящее для сантехники
Состав: 5%неионогенный ПАВ, лимонная кислота,5%-15% анионный ПАВ, щавелевая кислота. Дополнительно: ароматизатор, краситель. Объем 750мл
</t>
  </si>
  <si>
    <t>Ведро пластиковое емкостью 8л</t>
  </si>
  <si>
    <t>ООО "Хозяюшка"</t>
  </si>
  <si>
    <t>г. Челябинск ул. Блюхера, д.97а</t>
  </si>
  <si>
    <t>ИП Мокрушин А.С.</t>
  </si>
  <si>
    <t>Москва,Екатеринбург,Иваново, Барнаул, Самара,Псков, Томск, Рязань</t>
  </si>
  <si>
    <t>октябрь-декабрь</t>
  </si>
  <si>
    <t>Директор____________________С.А.Касап</t>
  </si>
  <si>
    <t>Туфли комнатные</t>
  </si>
  <si>
    <t>источник информации</t>
  </si>
  <si>
    <t xml:space="preserve">г.Советский ул. Советская </t>
  </si>
  <si>
    <t>82 7-05-112</t>
  </si>
  <si>
    <t>т.228-41-51</t>
  </si>
  <si>
    <t>г.Югорск ул. Кольцевая,д7 кв.</t>
  </si>
  <si>
    <t xml:space="preserve">г.Екатеринбург ул. 8 марта д.207 </t>
  </si>
  <si>
    <t>Обоснование начальной(максимальной) цены контракта на поставку мягкого инвентаря для МБУ "Центр   досуга"</t>
  </si>
  <si>
    <t>Москва,Екатеринбург,Иваново; Барнаул, Самара,Псков; Томск, Рязань</t>
  </si>
  <si>
    <t xml:space="preserve"> ИП Сотниковаг.Советский ул. Калинина </t>
  </si>
  <si>
    <t xml:space="preserve"> прайс от 20.10.2011т.3-85-90</t>
  </si>
  <si>
    <t xml:space="preserve"> ИП Козловаг.Советский ул. Трассовиков </t>
  </si>
  <si>
    <t xml:space="preserve"> прайс от20.10.2011т.3-80-56</t>
  </si>
  <si>
    <t xml:space="preserve"> прйс от 20.10.2011т. 3-75-60</t>
  </si>
  <si>
    <t>Россия                                Россия                              Россия</t>
  </si>
  <si>
    <t>прайс от020.10.2011</t>
  </si>
  <si>
    <t>Обоснование начальной(максимальной) цены контракта на поставку хозяйственных товаров для МБУ "Центр   досуга"</t>
  </si>
  <si>
    <t>Таблица расчета начальной(максимальной) цены договора на поставку мягкого инвентаря  для МБУ "Центр   досуга"</t>
  </si>
  <si>
    <t>Костюм летний куртка+ брюки.ГОСТ27575-87.</t>
  </si>
  <si>
    <t>Москва,Екатеринбург</t>
  </si>
  <si>
    <t>Костюм механика брюки+куртка.ГОСТ 27575-87.</t>
  </si>
  <si>
    <t>Костюм женский куртка+брюки.ГОСТ 27575-87.</t>
  </si>
  <si>
    <t>31,05,2012</t>
  </si>
  <si>
    <t>май-декабрь</t>
  </si>
  <si>
    <t>ИП СотниковаО.В. "Авиаспецодежда"</t>
  </si>
  <si>
    <t xml:space="preserve"> прайс от 01.05.2012</t>
  </si>
  <si>
    <t>г.Советский, ул.Калинина          т.3-85-90</t>
  </si>
  <si>
    <t>ИП Козлова "Спецодежда"</t>
  </si>
  <si>
    <t>г.Советский, ул.Трассовиков    т.3-80-56</t>
  </si>
  <si>
    <t>прайс от 01.05.2012</t>
  </si>
  <si>
    <t>г.Советский, ул.Советская      т.3-75-60</t>
  </si>
  <si>
    <t xml:space="preserve"> прайс от   01.05.2012</t>
  </si>
  <si>
    <t>Исполнитель ____________________Н.И.Овдиенко</t>
  </si>
  <si>
    <t>дата составления сводной таблицы  31.05.2012 г.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</si>
</sst>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2" xfId="0" applyBorder="1"/>
    <xf numFmtId="0" fontId="0" fillId="0" borderId="8" xfId="0" applyFill="1" applyBorder="1" applyAlignment="1">
      <alignment wrapText="1"/>
    </xf>
    <xf numFmtId="0" fontId="0" fillId="0" borderId="11" xfId="0" applyFill="1" applyBorder="1"/>
    <xf numFmtId="0" fontId="0" fillId="0" borderId="13" xfId="0" applyFill="1" applyBorder="1"/>
    <xf numFmtId="0" fontId="1" fillId="0" borderId="0" xfId="0" applyFont="1" applyAlignment="1"/>
    <xf numFmtId="2" fontId="0" fillId="0" borderId="1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/>
    </xf>
    <xf numFmtId="2" fontId="0" fillId="0" borderId="12" xfId="0" applyNumberFormat="1" applyFill="1" applyBorder="1" applyAlignment="1">
      <alignment horizontal="center" vertical="center"/>
    </xf>
    <xf numFmtId="2" fontId="0" fillId="0" borderId="14" xfId="0" applyNumberFormat="1" applyFill="1" applyBorder="1" applyAlignment="1">
      <alignment horizontal="center" vertical="center"/>
    </xf>
    <xf numFmtId="2" fontId="0" fillId="0" borderId="15" xfId="0" applyNumberForma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/>
    </xf>
    <xf numFmtId="2" fontId="4" fillId="0" borderId="3" xfId="0" applyNumberFormat="1" applyFont="1" applyBorder="1" applyAlignment="1">
      <alignment horizontal="center" vertical="center" wrapText="1"/>
    </xf>
    <xf numFmtId="2" fontId="4" fillId="0" borderId="7" xfId="0" applyNumberFormat="1" applyFont="1" applyBorder="1" applyAlignment="1">
      <alignment horizontal="center" vertical="center"/>
    </xf>
    <xf numFmtId="2" fontId="4" fillId="0" borderId="19" xfId="0" applyNumberFormat="1" applyFont="1" applyBorder="1" applyAlignment="1">
      <alignment horizontal="center" vertical="center"/>
    </xf>
    <xf numFmtId="2" fontId="4" fillId="0" borderId="17" xfId="0" applyNumberFormat="1" applyFont="1" applyBorder="1" applyAlignment="1">
      <alignment horizontal="center" vertical="center"/>
    </xf>
    <xf numFmtId="2" fontId="4" fillId="0" borderId="18" xfId="0" applyNumberFormat="1" applyFont="1" applyBorder="1" applyAlignment="1">
      <alignment horizontal="center" vertical="center"/>
    </xf>
    <xf numFmtId="2" fontId="4" fillId="0" borderId="20" xfId="0" applyNumberFormat="1" applyFont="1" applyBorder="1" applyAlignment="1">
      <alignment horizontal="center" vertical="center"/>
    </xf>
    <xf numFmtId="0" fontId="0" fillId="0" borderId="8" xfId="0" applyFill="1" applyBorder="1"/>
    <xf numFmtId="0" fontId="0" fillId="0" borderId="22" xfId="0" applyFill="1" applyBorder="1" applyAlignment="1">
      <alignment horizontal="center" vertical="center"/>
    </xf>
    <xf numFmtId="2" fontId="0" fillId="0" borderId="22" xfId="0" applyNumberForma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 wrapText="1"/>
    </xf>
    <xf numFmtId="2" fontId="3" fillId="0" borderId="2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5" fillId="0" borderId="0" xfId="0" applyFont="1"/>
    <xf numFmtId="0" fontId="0" fillId="0" borderId="1" xfId="0" applyFill="1" applyBorder="1" applyAlignment="1">
      <alignment horizontal="center" vertical="center" wrapText="1"/>
    </xf>
    <xf numFmtId="0" fontId="0" fillId="0" borderId="0" xfId="0" applyFill="1"/>
    <xf numFmtId="0" fontId="1" fillId="0" borderId="22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0" fillId="0" borderId="4" xfId="0" applyBorder="1" applyAlignment="1">
      <alignment horizontal="center" vertical="center"/>
    </xf>
    <xf numFmtId="0" fontId="0" fillId="0" borderId="0" xfId="0" applyFill="1" applyBorder="1"/>
    <xf numFmtId="2" fontId="4" fillId="0" borderId="0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0" fillId="0" borderId="0" xfId="0" applyFill="1" applyAlignment="1">
      <alignment horizontal="right"/>
    </xf>
    <xf numFmtId="2" fontId="0" fillId="0" borderId="5" xfId="0" applyNumberFormat="1" applyBorder="1" applyAlignment="1">
      <alignment horizontal="center" vertical="center"/>
    </xf>
    <xf numFmtId="2" fontId="0" fillId="0" borderId="6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2" fontId="1" fillId="2" borderId="9" xfId="0" applyNumberFormat="1" applyFont="1" applyFill="1" applyBorder="1" applyAlignment="1">
      <alignment horizontal="center" vertical="center" wrapText="1"/>
    </xf>
    <xf numFmtId="2" fontId="1" fillId="2" borderId="10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2" fontId="1" fillId="0" borderId="9" xfId="0" applyNumberFormat="1" applyFont="1" applyFill="1" applyBorder="1" applyAlignment="1">
      <alignment horizontal="center" vertical="center" wrapText="1"/>
    </xf>
    <xf numFmtId="2" fontId="1" fillId="0" borderId="10" xfId="0" applyNumberFormat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2" fontId="4" fillId="0" borderId="21" xfId="0" applyNumberFormat="1" applyFont="1" applyBorder="1" applyAlignment="1">
      <alignment horizontal="center" vertical="center"/>
    </xf>
    <xf numFmtId="2" fontId="4" fillId="0" borderId="16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1" fillId="0" borderId="10" xfId="0" applyNumberFormat="1" applyFont="1" applyFill="1" applyBorder="1" applyAlignment="1">
      <alignment horizontal="center" vertical="center"/>
    </xf>
    <xf numFmtId="2" fontId="1" fillId="2" borderId="10" xfId="0" applyNumberFormat="1" applyFont="1" applyFill="1" applyBorder="1" applyAlignment="1">
      <alignment horizontal="center" vertical="center"/>
    </xf>
    <xf numFmtId="2" fontId="1" fillId="0" borderId="5" xfId="0" applyNumberFormat="1" applyFont="1" applyFill="1" applyBorder="1" applyAlignment="1">
      <alignment horizontal="center" vertical="center"/>
    </xf>
    <xf numFmtId="2" fontId="1" fillId="0" borderId="6" xfId="0" applyNumberFormat="1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291"/>
  <sheetViews>
    <sheetView topLeftCell="A181" workbookViewId="0">
      <selection activeCell="A193" sqref="A193:G229"/>
    </sheetView>
  </sheetViews>
  <sheetFormatPr defaultRowHeight="15"/>
  <cols>
    <col min="1" max="1" width="33.28515625" customWidth="1"/>
    <col min="2" max="2" width="16.85546875" customWidth="1"/>
    <col min="3" max="4" width="17.7109375" customWidth="1"/>
    <col min="5" max="5" width="17.140625" customWidth="1"/>
    <col min="6" max="6" width="13.28515625" customWidth="1"/>
    <col min="7" max="7" width="12.5703125" customWidth="1"/>
  </cols>
  <sheetData>
    <row r="3" spans="1:7">
      <c r="A3" s="5" t="s">
        <v>90</v>
      </c>
      <c r="B3" s="5"/>
      <c r="C3" s="5"/>
      <c r="D3" s="5"/>
      <c r="E3" s="5"/>
      <c r="G3" s="5"/>
    </row>
    <row r="6" spans="1:7">
      <c r="A6" s="5"/>
      <c r="B6" s="5"/>
      <c r="C6" s="5"/>
      <c r="D6" s="5"/>
      <c r="E6" s="5"/>
    </row>
    <row r="9" spans="1:7" ht="18.75" customHeight="1">
      <c r="A9" s="62" t="s">
        <v>0</v>
      </c>
      <c r="B9" s="62" t="s">
        <v>1</v>
      </c>
      <c r="C9" s="62"/>
      <c r="D9" s="62"/>
      <c r="E9" s="64" t="s">
        <v>3</v>
      </c>
      <c r="F9" s="62" t="s">
        <v>2</v>
      </c>
      <c r="G9" s="62"/>
    </row>
    <row r="10" spans="1:7" ht="15.75" thickBot="1">
      <c r="A10" s="63"/>
      <c r="B10" s="1">
        <v>1</v>
      </c>
      <c r="C10" s="1">
        <v>2</v>
      </c>
      <c r="D10" s="1">
        <v>3</v>
      </c>
      <c r="E10" s="65"/>
      <c r="F10" s="62"/>
      <c r="G10" s="62"/>
    </row>
    <row r="11" spans="1:7" ht="30.6" customHeight="1">
      <c r="A11" s="2" t="s">
        <v>4</v>
      </c>
      <c r="B11" s="55" t="s">
        <v>15</v>
      </c>
      <c r="C11" s="56"/>
      <c r="D11" s="56"/>
      <c r="E11" s="56"/>
      <c r="F11" s="49"/>
      <c r="G11" s="57"/>
    </row>
    <row r="12" spans="1:7">
      <c r="A12" s="3" t="s">
        <v>5</v>
      </c>
      <c r="B12" s="47">
        <v>15</v>
      </c>
      <c r="C12" s="47"/>
      <c r="D12" s="47"/>
      <c r="E12" s="47"/>
      <c r="F12" s="49"/>
      <c r="G12" s="57"/>
    </row>
    <row r="13" spans="1:7" ht="33.75" customHeight="1">
      <c r="A13" s="3" t="s">
        <v>6</v>
      </c>
      <c r="B13" s="78" t="s">
        <v>88</v>
      </c>
      <c r="C13" s="79"/>
      <c r="D13" s="79"/>
      <c r="E13" s="80"/>
      <c r="F13" s="49"/>
      <c r="G13" s="57"/>
    </row>
    <row r="14" spans="1:7">
      <c r="A14" s="3" t="s">
        <v>7</v>
      </c>
      <c r="B14" s="6">
        <v>55</v>
      </c>
      <c r="C14" s="7">
        <v>65</v>
      </c>
      <c r="D14" s="7">
        <v>70</v>
      </c>
      <c r="E14" s="8">
        <f>(B14+C14+D14)/3</f>
        <v>63.333333333333336</v>
      </c>
      <c r="F14" s="46">
        <f>E14</f>
        <v>63.333333333333336</v>
      </c>
      <c r="G14" s="58"/>
    </row>
    <row r="15" spans="1:7" ht="15.75" thickBot="1">
      <c r="A15" s="4" t="s">
        <v>10</v>
      </c>
      <c r="B15" s="9">
        <f>B14*B12</f>
        <v>825</v>
      </c>
      <c r="C15" s="9">
        <f>C14*B12</f>
        <v>975</v>
      </c>
      <c r="D15" s="9">
        <f>D14*B12</f>
        <v>1050</v>
      </c>
      <c r="E15" s="10">
        <f>(B15+C15+D15)/3</f>
        <v>950</v>
      </c>
      <c r="F15" s="45">
        <f>E15</f>
        <v>950</v>
      </c>
      <c r="G15" s="46"/>
    </row>
    <row r="16" spans="1:7" ht="47.45" customHeight="1">
      <c r="A16" s="2" t="s">
        <v>4</v>
      </c>
      <c r="B16" s="55" t="s">
        <v>16</v>
      </c>
      <c r="C16" s="56"/>
      <c r="D16" s="56"/>
      <c r="E16" s="56"/>
      <c r="F16" s="49"/>
      <c r="G16" s="57"/>
    </row>
    <row r="17" spans="1:7">
      <c r="A17" s="3" t="s">
        <v>5</v>
      </c>
      <c r="B17" s="47">
        <v>10</v>
      </c>
      <c r="C17" s="47"/>
      <c r="D17" s="47"/>
      <c r="E17" s="47"/>
      <c r="F17" s="49"/>
      <c r="G17" s="57"/>
    </row>
    <row r="18" spans="1:7" ht="31.5" customHeight="1">
      <c r="A18" s="3" t="s">
        <v>6</v>
      </c>
      <c r="B18" s="78" t="s">
        <v>88</v>
      </c>
      <c r="C18" s="79"/>
      <c r="D18" s="79"/>
      <c r="E18" s="80"/>
      <c r="F18" s="49"/>
      <c r="G18" s="57"/>
    </row>
    <row r="19" spans="1:7">
      <c r="A19" s="3" t="s">
        <v>7</v>
      </c>
      <c r="B19" s="6">
        <v>85</v>
      </c>
      <c r="C19" s="7">
        <v>90</v>
      </c>
      <c r="D19" s="7">
        <v>110</v>
      </c>
      <c r="E19" s="8">
        <f>(B19+C19+D19)/3</f>
        <v>95</v>
      </c>
      <c r="F19" s="46">
        <f>E19</f>
        <v>95</v>
      </c>
      <c r="G19" s="58"/>
    </row>
    <row r="20" spans="1:7" ht="15.75" customHeight="1" thickBot="1">
      <c r="A20" s="4" t="s">
        <v>10</v>
      </c>
      <c r="B20" s="9">
        <f>B19*B17</f>
        <v>850</v>
      </c>
      <c r="C20" s="9">
        <f>C19*B17</f>
        <v>900</v>
      </c>
      <c r="D20" s="9">
        <f>D19*B17</f>
        <v>1100</v>
      </c>
      <c r="E20" s="10">
        <v>616.66</v>
      </c>
      <c r="F20" s="54">
        <f>E20</f>
        <v>616.66</v>
      </c>
      <c r="G20" s="46"/>
    </row>
    <row r="21" spans="1:7" ht="30.6" customHeight="1">
      <c r="A21" s="2" t="s">
        <v>4</v>
      </c>
      <c r="B21" s="59" t="s">
        <v>20</v>
      </c>
      <c r="C21" s="60"/>
      <c r="D21" s="60"/>
      <c r="E21" s="60"/>
      <c r="F21" s="61"/>
      <c r="G21" s="49"/>
    </row>
    <row r="22" spans="1:7">
      <c r="A22" s="3" t="s">
        <v>5</v>
      </c>
      <c r="B22" s="47">
        <v>5</v>
      </c>
      <c r="C22" s="47"/>
      <c r="D22" s="47"/>
      <c r="E22" s="47"/>
      <c r="F22" s="48"/>
      <c r="G22" s="49"/>
    </row>
    <row r="23" spans="1:7" ht="27.75" customHeight="1">
      <c r="A23" s="3" t="s">
        <v>6</v>
      </c>
      <c r="B23" s="78" t="s">
        <v>88</v>
      </c>
      <c r="C23" s="79"/>
      <c r="D23" s="79"/>
      <c r="E23" s="80"/>
      <c r="F23" s="53"/>
      <c r="G23" s="49"/>
    </row>
    <row r="24" spans="1:7">
      <c r="A24" s="3" t="s">
        <v>7</v>
      </c>
      <c r="B24" s="6">
        <v>200</v>
      </c>
      <c r="C24" s="7">
        <v>220</v>
      </c>
      <c r="D24" s="7">
        <v>250</v>
      </c>
      <c r="E24" s="8">
        <v>222.7</v>
      </c>
      <c r="F24" s="54">
        <f>E24</f>
        <v>222.7</v>
      </c>
      <c r="G24" s="46"/>
    </row>
    <row r="25" spans="1:7" ht="15.75" thickBot="1">
      <c r="A25" s="4" t="s">
        <v>10</v>
      </c>
      <c r="B25" s="9">
        <f>B24*B22</f>
        <v>1000</v>
      </c>
      <c r="C25" s="9">
        <f>C24*B22</f>
        <v>1100</v>
      </c>
      <c r="D25" s="9">
        <f>D24*B22</f>
        <v>1250</v>
      </c>
      <c r="E25" s="10">
        <v>1116</v>
      </c>
      <c r="F25" s="54">
        <f>E25</f>
        <v>1116</v>
      </c>
      <c r="G25" s="46"/>
    </row>
    <row r="26" spans="1:7" ht="57" customHeight="1">
      <c r="A26" s="2" t="s">
        <v>4</v>
      </c>
      <c r="B26" s="55" t="s">
        <v>66</v>
      </c>
      <c r="C26" s="75"/>
      <c r="D26" s="75"/>
      <c r="E26" s="75"/>
      <c r="F26" s="76"/>
      <c r="G26" s="77"/>
    </row>
    <row r="27" spans="1:7">
      <c r="A27" s="3" t="s">
        <v>5</v>
      </c>
      <c r="B27" s="47">
        <v>10</v>
      </c>
      <c r="C27" s="47"/>
      <c r="D27" s="47"/>
      <c r="E27" s="47"/>
      <c r="F27" s="49"/>
      <c r="G27" s="57"/>
    </row>
    <row r="28" spans="1:7" ht="21.75" customHeight="1">
      <c r="A28" s="3" t="s">
        <v>6</v>
      </c>
      <c r="B28" s="78" t="s">
        <v>88</v>
      </c>
      <c r="C28" s="79"/>
      <c r="D28" s="79"/>
      <c r="E28" s="80"/>
      <c r="F28" s="49"/>
      <c r="G28" s="57"/>
    </row>
    <row r="29" spans="1:7">
      <c r="A29" s="3" t="s">
        <v>7</v>
      </c>
      <c r="B29" s="6">
        <v>70</v>
      </c>
      <c r="C29" s="7">
        <v>85</v>
      </c>
      <c r="D29" s="7">
        <v>90</v>
      </c>
      <c r="E29" s="8">
        <f>(B29+C29+D29)/3</f>
        <v>81.666666666666671</v>
      </c>
      <c r="F29" s="46">
        <f>E29</f>
        <v>81.666666666666671</v>
      </c>
      <c r="G29" s="58"/>
    </row>
    <row r="30" spans="1:7" ht="15.75" thickBot="1">
      <c r="A30" s="4" t="s">
        <v>10</v>
      </c>
      <c r="B30" s="9">
        <f>B29*B27</f>
        <v>700</v>
      </c>
      <c r="C30" s="9">
        <f>C29*B27</f>
        <v>850</v>
      </c>
      <c r="D30" s="9">
        <f>D29*B27</f>
        <v>900</v>
      </c>
      <c r="E30" s="10">
        <f>(B30+C30+D30)/3</f>
        <v>816.66666666666663</v>
      </c>
      <c r="F30" s="45">
        <f>E30</f>
        <v>816.66666666666663</v>
      </c>
      <c r="G30" s="46"/>
    </row>
    <row r="31" spans="1:7" ht="55.9" customHeight="1">
      <c r="A31" s="2" t="s">
        <v>4</v>
      </c>
      <c r="B31" s="59" t="s">
        <v>17</v>
      </c>
      <c r="C31" s="74"/>
      <c r="D31" s="74"/>
      <c r="E31" s="74"/>
      <c r="F31" s="49"/>
      <c r="G31" s="57"/>
    </row>
    <row r="32" spans="1:7">
      <c r="A32" s="3" t="s">
        <v>5</v>
      </c>
      <c r="B32" s="47">
        <v>10</v>
      </c>
      <c r="C32" s="47"/>
      <c r="D32" s="47"/>
      <c r="E32" s="47"/>
      <c r="F32" s="49"/>
      <c r="G32" s="57"/>
    </row>
    <row r="33" spans="1:7" ht="27" customHeight="1">
      <c r="A33" s="3" t="s">
        <v>6</v>
      </c>
      <c r="B33" s="50" t="s">
        <v>19</v>
      </c>
      <c r="C33" s="51"/>
      <c r="D33" s="51"/>
      <c r="E33" s="52"/>
      <c r="F33" s="49"/>
      <c r="G33" s="57"/>
    </row>
    <row r="34" spans="1:7">
      <c r="A34" s="3" t="s">
        <v>7</v>
      </c>
      <c r="B34" s="6">
        <v>55</v>
      </c>
      <c r="C34" s="7">
        <v>60</v>
      </c>
      <c r="D34" s="7">
        <v>75</v>
      </c>
      <c r="E34" s="8">
        <f>(B34+C34+D34)/3</f>
        <v>63.333333333333336</v>
      </c>
      <c r="F34" s="46">
        <f>E34</f>
        <v>63.333333333333336</v>
      </c>
      <c r="G34" s="58"/>
    </row>
    <row r="35" spans="1:7" ht="15.75" thickBot="1">
      <c r="A35" s="4" t="s">
        <v>10</v>
      </c>
      <c r="B35" s="9">
        <f>B34*B32</f>
        <v>550</v>
      </c>
      <c r="C35" s="9">
        <f>C34*B32</f>
        <v>600</v>
      </c>
      <c r="D35" s="9">
        <f>D34*B32</f>
        <v>750</v>
      </c>
      <c r="E35" s="10">
        <f>(B35+C35+D35)/3</f>
        <v>633.33333333333337</v>
      </c>
      <c r="F35" s="45">
        <f>E35</f>
        <v>633.33333333333337</v>
      </c>
      <c r="G35" s="46"/>
    </row>
    <row r="36" spans="1:7" ht="28.15" customHeight="1">
      <c r="A36" s="2" t="s">
        <v>4</v>
      </c>
      <c r="B36" s="59" t="s">
        <v>18</v>
      </c>
      <c r="C36" s="60"/>
      <c r="D36" s="60"/>
      <c r="E36" s="60"/>
      <c r="F36" s="49"/>
      <c r="G36" s="57"/>
    </row>
    <row r="37" spans="1:7">
      <c r="A37" s="3" t="s">
        <v>5</v>
      </c>
      <c r="B37" s="70">
        <v>20</v>
      </c>
      <c r="C37" s="71"/>
      <c r="D37" s="71"/>
      <c r="E37" s="72"/>
      <c r="F37" s="49"/>
      <c r="G37" s="57"/>
    </row>
    <row r="38" spans="1:7" ht="30" customHeight="1">
      <c r="A38" s="3" t="s">
        <v>6</v>
      </c>
      <c r="B38" s="78" t="s">
        <v>88</v>
      </c>
      <c r="C38" s="79"/>
      <c r="D38" s="79"/>
      <c r="E38" s="80"/>
      <c r="F38" s="49"/>
      <c r="G38" s="57"/>
    </row>
    <row r="39" spans="1:7">
      <c r="A39" s="3" t="s">
        <v>7</v>
      </c>
      <c r="B39" s="13">
        <v>22</v>
      </c>
      <c r="C39" s="14">
        <v>25</v>
      </c>
      <c r="D39" s="14">
        <v>30</v>
      </c>
      <c r="E39" s="15">
        <f>(B39+C39+D39)/3</f>
        <v>25.666666666666668</v>
      </c>
      <c r="F39" s="68">
        <f>E39</f>
        <v>25.666666666666668</v>
      </c>
      <c r="G39" s="73"/>
    </row>
    <row r="40" spans="1:7" ht="15.75" thickBot="1">
      <c r="A40" s="4" t="s">
        <v>10</v>
      </c>
      <c r="B40" s="16">
        <f>B37*B39</f>
        <v>440</v>
      </c>
      <c r="C40" s="17">
        <f>C39*B37</f>
        <v>500</v>
      </c>
      <c r="D40" s="17">
        <f>D39*B37</f>
        <v>600</v>
      </c>
      <c r="E40" s="18">
        <f>(B40+C40+D40)/3</f>
        <v>513.33333333333337</v>
      </c>
      <c r="F40" s="68">
        <f>E40</f>
        <v>513.33333333333337</v>
      </c>
      <c r="G40" s="69"/>
    </row>
    <row r="41" spans="1:7" ht="30">
      <c r="A41" s="2" t="s">
        <v>4</v>
      </c>
      <c r="B41" s="59" t="s">
        <v>29</v>
      </c>
      <c r="C41" s="60"/>
      <c r="D41" s="60"/>
      <c r="E41" s="60"/>
      <c r="F41" s="49"/>
      <c r="G41" s="57"/>
    </row>
    <row r="42" spans="1:7">
      <c r="A42" s="3" t="s">
        <v>5</v>
      </c>
      <c r="B42" s="70">
        <v>1</v>
      </c>
      <c r="C42" s="71"/>
      <c r="D42" s="71"/>
      <c r="E42" s="72"/>
      <c r="F42" s="49"/>
      <c r="G42" s="57"/>
    </row>
    <row r="43" spans="1:7" ht="30" customHeight="1">
      <c r="A43" s="3" t="s">
        <v>6</v>
      </c>
      <c r="B43" s="78" t="s">
        <v>88</v>
      </c>
      <c r="C43" s="79"/>
      <c r="D43" s="79"/>
      <c r="E43" s="80"/>
      <c r="F43" s="49"/>
      <c r="G43" s="57"/>
    </row>
    <row r="44" spans="1:7">
      <c r="A44" s="3" t="s">
        <v>7</v>
      </c>
      <c r="B44" s="13">
        <v>70</v>
      </c>
      <c r="C44" s="14">
        <v>65</v>
      </c>
      <c r="D44" s="14">
        <v>75</v>
      </c>
      <c r="E44" s="15">
        <f>(B44+C44+D44)/3</f>
        <v>70</v>
      </c>
      <c r="F44" s="68">
        <f>E44</f>
        <v>70</v>
      </c>
      <c r="G44" s="73"/>
    </row>
    <row r="45" spans="1:7" ht="15.75" thickBot="1">
      <c r="A45" s="4" t="s">
        <v>10</v>
      </c>
      <c r="B45" s="16">
        <v>1750</v>
      </c>
      <c r="C45" s="17">
        <v>1625</v>
      </c>
      <c r="D45" s="17">
        <v>1750</v>
      </c>
      <c r="E45" s="18">
        <v>1750</v>
      </c>
      <c r="F45" s="68">
        <f>E45</f>
        <v>1750</v>
      </c>
      <c r="G45" s="69"/>
    </row>
    <row r="46" spans="1:7" ht="47.25" customHeight="1">
      <c r="A46" s="2" t="s">
        <v>4</v>
      </c>
      <c r="B46" s="59" t="s">
        <v>28</v>
      </c>
      <c r="C46" s="60"/>
      <c r="D46" s="60"/>
      <c r="E46" s="60"/>
      <c r="F46" s="46"/>
      <c r="G46" s="58"/>
    </row>
    <row r="47" spans="1:7">
      <c r="A47" s="3" t="s">
        <v>5</v>
      </c>
      <c r="B47" s="70">
        <v>50</v>
      </c>
      <c r="C47" s="71"/>
      <c r="D47" s="71"/>
      <c r="E47" s="72"/>
      <c r="F47" s="49"/>
      <c r="G47" s="57"/>
    </row>
    <row r="48" spans="1:7" ht="30.75" customHeight="1">
      <c r="A48" s="3" t="s">
        <v>6</v>
      </c>
      <c r="B48" s="78" t="s">
        <v>88</v>
      </c>
      <c r="C48" s="79"/>
      <c r="D48" s="79"/>
      <c r="E48" s="80"/>
      <c r="F48" s="49"/>
      <c r="G48" s="57"/>
    </row>
    <row r="49" spans="1:7">
      <c r="A49" s="3" t="s">
        <v>7</v>
      </c>
      <c r="B49" s="13">
        <v>20</v>
      </c>
      <c r="C49" s="14">
        <v>25</v>
      </c>
      <c r="D49" s="14">
        <v>30</v>
      </c>
      <c r="E49" s="15">
        <f>(B49+C49+D49)/3</f>
        <v>25</v>
      </c>
      <c r="F49" s="68">
        <f>E49</f>
        <v>25</v>
      </c>
      <c r="G49" s="73"/>
    </row>
    <row r="50" spans="1:7" ht="15.75" thickBot="1">
      <c r="A50" s="4" t="s">
        <v>10</v>
      </c>
      <c r="B50" s="16">
        <f>B47*B49</f>
        <v>1000</v>
      </c>
      <c r="C50" s="17">
        <f>C49*B47</f>
        <v>1250</v>
      </c>
      <c r="D50" s="17">
        <f>D49*B47</f>
        <v>1500</v>
      </c>
      <c r="E50" s="18">
        <f>(B50+C50+D50)/3</f>
        <v>1250</v>
      </c>
      <c r="F50" s="68">
        <f>E50</f>
        <v>1250</v>
      </c>
      <c r="G50" s="69"/>
    </row>
    <row r="51" spans="1:7" ht="52.5" customHeight="1">
      <c r="A51" s="2" t="s">
        <v>4</v>
      </c>
      <c r="B51" s="59" t="s">
        <v>67</v>
      </c>
      <c r="C51" s="60"/>
      <c r="D51" s="60"/>
      <c r="E51" s="60"/>
      <c r="F51" s="46"/>
      <c r="G51" s="58"/>
    </row>
    <row r="52" spans="1:7">
      <c r="A52" s="3" t="s">
        <v>5</v>
      </c>
      <c r="B52" s="70">
        <v>10</v>
      </c>
      <c r="C52" s="71"/>
      <c r="D52" s="71"/>
      <c r="E52" s="72"/>
      <c r="F52" s="49"/>
      <c r="G52" s="57"/>
    </row>
    <row r="53" spans="1:7" ht="33" customHeight="1">
      <c r="A53" s="3" t="s">
        <v>6</v>
      </c>
      <c r="B53" s="78" t="s">
        <v>88</v>
      </c>
      <c r="C53" s="79"/>
      <c r="D53" s="79"/>
      <c r="E53" s="80"/>
      <c r="F53" s="49"/>
      <c r="G53" s="57"/>
    </row>
    <row r="54" spans="1:7">
      <c r="A54" s="3" t="s">
        <v>7</v>
      </c>
      <c r="B54" s="13">
        <v>150</v>
      </c>
      <c r="C54" s="14">
        <v>170</v>
      </c>
      <c r="D54" s="14">
        <v>180</v>
      </c>
      <c r="E54" s="15">
        <f>(B54+C54+D54)/3</f>
        <v>166.66666666666666</v>
      </c>
      <c r="F54" s="68">
        <f>E54</f>
        <v>166.66666666666666</v>
      </c>
      <c r="G54" s="73"/>
    </row>
    <row r="55" spans="1:7" ht="16.5" customHeight="1" thickBot="1">
      <c r="A55" s="4" t="s">
        <v>10</v>
      </c>
      <c r="B55" s="16">
        <v>1100</v>
      </c>
      <c r="C55" s="17">
        <f>C54*B52</f>
        <v>1700</v>
      </c>
      <c r="D55" s="17">
        <v>1214</v>
      </c>
      <c r="E55" s="18">
        <v>1153.0999999999999</v>
      </c>
      <c r="F55" s="68">
        <f>E55</f>
        <v>1153.0999999999999</v>
      </c>
      <c r="G55" s="69"/>
    </row>
    <row r="56" spans="1:7" ht="30.6" customHeight="1">
      <c r="A56" s="2" t="s">
        <v>4</v>
      </c>
      <c r="B56" s="59" t="s">
        <v>30</v>
      </c>
      <c r="C56" s="60"/>
      <c r="D56" s="60"/>
      <c r="E56" s="60"/>
      <c r="F56" s="45"/>
      <c r="G56" s="46"/>
    </row>
    <row r="57" spans="1:7">
      <c r="A57" s="3" t="s">
        <v>5</v>
      </c>
      <c r="B57" s="70">
        <v>40</v>
      </c>
      <c r="C57" s="71"/>
      <c r="D57" s="71"/>
      <c r="E57" s="72"/>
      <c r="F57" s="48"/>
      <c r="G57" s="49"/>
    </row>
    <row r="58" spans="1:7" ht="30" customHeight="1">
      <c r="A58" s="3" t="s">
        <v>6</v>
      </c>
      <c r="B58" s="50" t="s">
        <v>19</v>
      </c>
      <c r="C58" s="51"/>
      <c r="D58" s="51"/>
      <c r="E58" s="52"/>
      <c r="F58" s="53"/>
      <c r="G58" s="49"/>
    </row>
    <row r="59" spans="1:7">
      <c r="A59" s="3" t="s">
        <v>7</v>
      </c>
      <c r="B59" s="13">
        <v>85</v>
      </c>
      <c r="C59" s="14">
        <v>90</v>
      </c>
      <c r="D59" s="14">
        <v>95</v>
      </c>
      <c r="E59" s="15">
        <f>(B59+C59+D59)/3</f>
        <v>90</v>
      </c>
      <c r="F59" s="68">
        <f>E59</f>
        <v>90</v>
      </c>
      <c r="G59" s="73"/>
    </row>
    <row r="60" spans="1:7" ht="15.75" thickBot="1">
      <c r="A60" s="4" t="s">
        <v>10</v>
      </c>
      <c r="B60" s="16">
        <f>B57*B59</f>
        <v>3400</v>
      </c>
      <c r="C60" s="17">
        <f>C59*B57</f>
        <v>3600</v>
      </c>
      <c r="D60" s="17">
        <f>D59*B57</f>
        <v>3800</v>
      </c>
      <c r="E60" s="18">
        <f>(B60+C60+D60)/3</f>
        <v>3600</v>
      </c>
      <c r="F60" s="68">
        <f>E60</f>
        <v>3600</v>
      </c>
      <c r="G60" s="69"/>
    </row>
    <row r="61" spans="1:7">
      <c r="A61" s="30"/>
    </row>
    <row r="62" spans="1:7" ht="15.75" thickBot="1"/>
    <row r="63" spans="1:7">
      <c r="A63" s="19" t="s">
        <v>11</v>
      </c>
      <c r="B63" s="33" t="s">
        <v>8</v>
      </c>
      <c r="C63" s="20" t="s">
        <v>8</v>
      </c>
      <c r="D63" s="20" t="s">
        <v>8</v>
      </c>
      <c r="E63" s="21" t="s">
        <v>8</v>
      </c>
      <c r="F63" s="28" t="s">
        <v>8</v>
      </c>
      <c r="G63" s="29"/>
    </row>
    <row r="64" spans="1:7" ht="15.75">
      <c r="A64" s="3" t="s">
        <v>12</v>
      </c>
      <c r="B64" s="11">
        <v>9715</v>
      </c>
      <c r="C64" s="11">
        <v>12750</v>
      </c>
      <c r="D64" s="11">
        <v>13914</v>
      </c>
      <c r="E64" s="11">
        <v>11398.43</v>
      </c>
      <c r="F64" s="11">
        <v>11398.43</v>
      </c>
      <c r="G64" s="23"/>
    </row>
    <row r="65" spans="1:7">
      <c r="A65" s="3" t="s">
        <v>13</v>
      </c>
      <c r="B65" s="12">
        <v>40868</v>
      </c>
      <c r="C65" s="12">
        <v>40868</v>
      </c>
      <c r="D65" s="12">
        <v>40868</v>
      </c>
      <c r="E65" s="12">
        <v>40868</v>
      </c>
      <c r="F65" s="24"/>
      <c r="G65" s="25"/>
    </row>
    <row r="66" spans="1:7" ht="15.75" thickBot="1">
      <c r="A66" s="4" t="s">
        <v>14</v>
      </c>
      <c r="B66" s="22" t="s">
        <v>72</v>
      </c>
      <c r="C66" s="22" t="s">
        <v>72</v>
      </c>
      <c r="D66" s="22" t="s">
        <v>72</v>
      </c>
      <c r="E66" s="22" t="s">
        <v>72</v>
      </c>
      <c r="F66" s="26"/>
      <c r="G66" s="27"/>
    </row>
    <row r="68" spans="1:7" ht="30">
      <c r="A68" s="34" t="s">
        <v>21</v>
      </c>
      <c r="B68" s="31" t="s">
        <v>22</v>
      </c>
      <c r="C68" s="31"/>
      <c r="D68" s="31"/>
      <c r="E68" s="31" t="s">
        <v>23</v>
      </c>
      <c r="F68" s="31" t="s">
        <v>75</v>
      </c>
      <c r="G68" s="31"/>
    </row>
    <row r="69" spans="1:7">
      <c r="A69" s="34"/>
      <c r="B69" s="31"/>
      <c r="C69" s="31"/>
      <c r="D69" s="31"/>
      <c r="E69" s="31"/>
      <c r="F69" s="31"/>
      <c r="G69" s="31"/>
    </row>
    <row r="70" spans="1:7" ht="36.75" customHeight="1">
      <c r="A70" s="31" t="s">
        <v>24</v>
      </c>
      <c r="B70" s="31" t="s">
        <v>68</v>
      </c>
      <c r="C70" s="31"/>
      <c r="D70" s="31"/>
      <c r="E70" s="35" t="s">
        <v>69</v>
      </c>
      <c r="F70" s="35" t="s">
        <v>89</v>
      </c>
      <c r="G70" s="35"/>
    </row>
    <row r="71" spans="1:7" ht="30">
      <c r="A71" s="31" t="s">
        <v>25</v>
      </c>
      <c r="B71" s="31" t="s">
        <v>70</v>
      </c>
      <c r="C71" s="31"/>
      <c r="D71" s="31"/>
      <c r="E71" s="35" t="s">
        <v>79</v>
      </c>
      <c r="F71" s="35" t="s">
        <v>77</v>
      </c>
      <c r="G71" s="35"/>
    </row>
    <row r="72" spans="1:7" ht="30">
      <c r="A72" s="31">
        <v>3</v>
      </c>
      <c r="B72" s="31" t="s">
        <v>27</v>
      </c>
      <c r="C72" s="31"/>
      <c r="D72" s="31"/>
      <c r="E72" s="35" t="s">
        <v>80</v>
      </c>
      <c r="F72" s="35" t="s">
        <v>78</v>
      </c>
      <c r="G72" s="35"/>
    </row>
    <row r="73" spans="1:7">
      <c r="A73" s="32"/>
      <c r="B73" s="32"/>
      <c r="C73" s="32"/>
      <c r="D73" s="32"/>
      <c r="E73" s="32"/>
    </row>
    <row r="74" spans="1:7">
      <c r="A74" s="42" t="s">
        <v>64</v>
      </c>
      <c r="B74" s="42"/>
      <c r="C74" s="42"/>
      <c r="D74" s="42"/>
      <c r="E74" s="42"/>
      <c r="F74" s="42"/>
      <c r="G74" s="42"/>
    </row>
    <row r="75" spans="1:7" ht="15" customHeight="1">
      <c r="A75" s="32"/>
      <c r="B75" s="32"/>
      <c r="C75" s="32"/>
      <c r="D75" s="32"/>
      <c r="E75" s="32"/>
    </row>
    <row r="76" spans="1:7">
      <c r="A76" s="43" t="s">
        <v>26</v>
      </c>
      <c r="B76" s="43"/>
      <c r="C76" s="43"/>
      <c r="D76" s="43"/>
      <c r="E76" s="43"/>
      <c r="F76" s="43"/>
      <c r="G76" s="43"/>
    </row>
    <row r="77" spans="1:7" ht="15" customHeight="1">
      <c r="A77" s="44" t="s">
        <v>65</v>
      </c>
      <c r="B77" s="44"/>
      <c r="C77" s="44"/>
      <c r="D77" s="44"/>
      <c r="E77" s="44"/>
      <c r="F77" s="44"/>
      <c r="G77" s="44"/>
    </row>
    <row r="78" spans="1:7" ht="15" customHeight="1"/>
    <row r="81" spans="1:7">
      <c r="A81" s="5"/>
      <c r="B81" s="5"/>
      <c r="C81" s="5"/>
      <c r="D81" s="5"/>
      <c r="E81" s="5"/>
      <c r="G81" s="5"/>
    </row>
    <row r="84" spans="1:7">
      <c r="A84" s="5" t="s">
        <v>33</v>
      </c>
      <c r="B84" s="5"/>
      <c r="C84" s="5"/>
      <c r="D84" s="5"/>
      <c r="E84" s="5"/>
    </row>
    <row r="87" spans="1:7">
      <c r="A87" s="62" t="s">
        <v>0</v>
      </c>
      <c r="B87" s="62" t="s">
        <v>1</v>
      </c>
      <c r="C87" s="62"/>
      <c r="D87" s="62"/>
      <c r="E87" s="64" t="s">
        <v>3</v>
      </c>
      <c r="F87" s="62" t="s">
        <v>2</v>
      </c>
      <c r="G87" s="62"/>
    </row>
    <row r="88" spans="1:7" ht="15.75" thickBot="1">
      <c r="A88" s="63"/>
      <c r="B88" s="1">
        <v>1</v>
      </c>
      <c r="C88" s="1">
        <v>2</v>
      </c>
      <c r="D88" s="1">
        <v>3</v>
      </c>
      <c r="E88" s="65"/>
      <c r="F88" s="62"/>
      <c r="G88" s="62"/>
    </row>
    <row r="89" spans="1:7" ht="30">
      <c r="A89" s="2" t="s">
        <v>4</v>
      </c>
      <c r="B89" s="66" t="s">
        <v>35</v>
      </c>
      <c r="C89" s="67"/>
      <c r="D89" s="67"/>
      <c r="E89" s="67"/>
      <c r="F89" s="49"/>
      <c r="G89" s="57"/>
    </row>
    <row r="90" spans="1:7">
      <c r="A90" s="3" t="s">
        <v>5</v>
      </c>
      <c r="B90" s="47">
        <v>50</v>
      </c>
      <c r="C90" s="47"/>
      <c r="D90" s="47"/>
      <c r="E90" s="47"/>
      <c r="F90" s="49"/>
      <c r="G90" s="57"/>
    </row>
    <row r="91" spans="1:7">
      <c r="A91" s="3" t="s">
        <v>6</v>
      </c>
      <c r="B91" s="50" t="s">
        <v>19</v>
      </c>
      <c r="C91" s="51"/>
      <c r="D91" s="51"/>
      <c r="E91" s="52"/>
      <c r="F91" s="49"/>
      <c r="G91" s="57"/>
    </row>
    <row r="92" spans="1:7">
      <c r="A92" s="3" t="s">
        <v>9</v>
      </c>
      <c r="B92" s="6">
        <v>170</v>
      </c>
      <c r="C92" s="7">
        <v>175</v>
      </c>
      <c r="D92" s="7">
        <v>180</v>
      </c>
      <c r="E92" s="8">
        <f>(B92+C92+D92)/3</f>
        <v>175</v>
      </c>
      <c r="F92" s="46">
        <v>175</v>
      </c>
      <c r="G92" s="58"/>
    </row>
    <row r="93" spans="1:7" ht="15.75" thickBot="1">
      <c r="A93" s="4" t="s">
        <v>10</v>
      </c>
      <c r="B93" s="9">
        <f>B92*B90</f>
        <v>8500</v>
      </c>
      <c r="C93" s="9">
        <f>C92*B90</f>
        <v>8750</v>
      </c>
      <c r="D93" s="9">
        <f>D92*B90</f>
        <v>9000</v>
      </c>
      <c r="E93" s="10">
        <f>(B93+C93+D93)/3</f>
        <v>8750</v>
      </c>
      <c r="F93" s="45">
        <f>E93</f>
        <v>8750</v>
      </c>
      <c r="G93" s="46"/>
    </row>
    <row r="94" spans="1:7" ht="30">
      <c r="A94" s="2" t="s">
        <v>4</v>
      </c>
      <c r="B94" s="81" t="s">
        <v>36</v>
      </c>
      <c r="C94" s="82"/>
      <c r="D94" s="82"/>
      <c r="E94" s="82"/>
      <c r="F94" s="49"/>
      <c r="G94" s="57"/>
    </row>
    <row r="95" spans="1:7">
      <c r="A95" s="3" t="s">
        <v>5</v>
      </c>
      <c r="B95" s="47">
        <v>50</v>
      </c>
      <c r="C95" s="47"/>
      <c r="D95" s="47"/>
      <c r="E95" s="47"/>
      <c r="F95" s="49"/>
      <c r="G95" s="57"/>
    </row>
    <row r="96" spans="1:7">
      <c r="A96" s="3" t="s">
        <v>6</v>
      </c>
      <c r="B96" s="50" t="s">
        <v>19</v>
      </c>
      <c r="C96" s="51"/>
      <c r="D96" s="51"/>
      <c r="E96" s="52"/>
      <c r="F96" s="49"/>
      <c r="G96" s="57"/>
    </row>
    <row r="97" spans="1:7">
      <c r="A97" s="3" t="s">
        <v>7</v>
      </c>
      <c r="B97" s="6">
        <v>10</v>
      </c>
      <c r="C97" s="7">
        <v>12</v>
      </c>
      <c r="D97" s="7">
        <v>8</v>
      </c>
      <c r="E97" s="8">
        <f>(B97+C97+D97)/3</f>
        <v>10</v>
      </c>
      <c r="F97" s="46">
        <f>E97</f>
        <v>10</v>
      </c>
      <c r="G97" s="58"/>
    </row>
    <row r="98" spans="1:7" ht="15.75" thickBot="1">
      <c r="A98" s="4" t="s">
        <v>10</v>
      </c>
      <c r="B98" s="9">
        <f>B97*B95</f>
        <v>500</v>
      </c>
      <c r="C98" s="9">
        <f>C97*B95</f>
        <v>600</v>
      </c>
      <c r="D98" s="9">
        <f>D97*B95</f>
        <v>400</v>
      </c>
      <c r="E98" s="10">
        <f>(B98+C98+D98)/3</f>
        <v>500</v>
      </c>
      <c r="F98" s="45">
        <f>E98</f>
        <v>500</v>
      </c>
      <c r="G98" s="46"/>
    </row>
    <row r="99" spans="1:7" ht="30">
      <c r="A99" s="2" t="s">
        <v>4</v>
      </c>
      <c r="B99" s="55" t="s">
        <v>37</v>
      </c>
      <c r="C99" s="56"/>
      <c r="D99" s="56"/>
      <c r="E99" s="56"/>
      <c r="F99" s="49"/>
      <c r="G99" s="57"/>
    </row>
    <row r="100" spans="1:7">
      <c r="A100" s="3" t="s">
        <v>5</v>
      </c>
      <c r="B100" s="47">
        <v>15</v>
      </c>
      <c r="C100" s="47"/>
      <c r="D100" s="47"/>
      <c r="E100" s="47"/>
      <c r="F100" s="49"/>
      <c r="G100" s="57"/>
    </row>
    <row r="101" spans="1:7">
      <c r="A101" s="3" t="s">
        <v>6</v>
      </c>
      <c r="B101" s="50" t="s">
        <v>19</v>
      </c>
      <c r="C101" s="51"/>
      <c r="D101" s="51"/>
      <c r="E101" s="52"/>
      <c r="F101" s="49"/>
      <c r="G101" s="57"/>
    </row>
    <row r="102" spans="1:7">
      <c r="A102" s="3" t="s">
        <v>7</v>
      </c>
      <c r="B102" s="6">
        <v>50</v>
      </c>
      <c r="C102" s="7">
        <v>45</v>
      </c>
      <c r="D102" s="7">
        <v>55</v>
      </c>
      <c r="E102" s="8">
        <f>(B102+C102+D102)/3</f>
        <v>50</v>
      </c>
      <c r="F102" s="46">
        <f>E102</f>
        <v>50</v>
      </c>
      <c r="G102" s="58"/>
    </row>
    <row r="103" spans="1:7" ht="15.75" thickBot="1">
      <c r="A103" s="4" t="s">
        <v>10</v>
      </c>
      <c r="B103" s="9">
        <f>B102*B100</f>
        <v>750</v>
      </c>
      <c r="C103" s="9">
        <f>C102*B100</f>
        <v>675</v>
      </c>
      <c r="D103" s="9">
        <f>D102*B100</f>
        <v>825</v>
      </c>
      <c r="E103" s="10">
        <f>(B103+C103+D103)/3</f>
        <v>750</v>
      </c>
      <c r="F103" s="45">
        <f>E103</f>
        <v>750</v>
      </c>
      <c r="G103" s="46"/>
    </row>
    <row r="104" spans="1:7" ht="30">
      <c r="A104" s="2" t="s">
        <v>4</v>
      </c>
      <c r="B104" s="55" t="s">
        <v>38</v>
      </c>
      <c r="C104" s="56"/>
      <c r="D104" s="56"/>
      <c r="E104" s="56"/>
      <c r="F104" s="49"/>
      <c r="G104" s="57"/>
    </row>
    <row r="105" spans="1:7">
      <c r="A105" s="3" t="s">
        <v>5</v>
      </c>
      <c r="B105" s="47">
        <v>15</v>
      </c>
      <c r="C105" s="47"/>
      <c r="D105" s="47"/>
      <c r="E105" s="47"/>
      <c r="F105" s="49"/>
      <c r="G105" s="57"/>
    </row>
    <row r="106" spans="1:7">
      <c r="A106" s="3" t="s">
        <v>6</v>
      </c>
      <c r="B106" s="50" t="s">
        <v>19</v>
      </c>
      <c r="C106" s="51"/>
      <c r="D106" s="51"/>
      <c r="E106" s="52"/>
      <c r="F106" s="49"/>
      <c r="G106" s="57"/>
    </row>
    <row r="107" spans="1:7">
      <c r="A107" s="3" t="s">
        <v>7</v>
      </c>
      <c r="B107" s="6">
        <v>80</v>
      </c>
      <c r="C107" s="7">
        <v>75</v>
      </c>
      <c r="D107" s="7">
        <v>70</v>
      </c>
      <c r="E107" s="8">
        <f>(B107+C107+D107)/3</f>
        <v>75</v>
      </c>
      <c r="F107" s="46">
        <f>E107</f>
        <v>75</v>
      </c>
      <c r="G107" s="58"/>
    </row>
    <row r="108" spans="1:7" ht="15.75" thickBot="1">
      <c r="A108" s="4" t="s">
        <v>10</v>
      </c>
      <c r="B108" s="9">
        <f>B107*B105</f>
        <v>1200</v>
      </c>
      <c r="C108" s="9">
        <f>C107*B105</f>
        <v>1125</v>
      </c>
      <c r="D108" s="9">
        <f>D107*B105</f>
        <v>1050</v>
      </c>
      <c r="E108" s="10">
        <f>(B108+C108+D108)/3</f>
        <v>1125</v>
      </c>
      <c r="F108" s="54">
        <f>E108</f>
        <v>1125</v>
      </c>
      <c r="G108" s="46"/>
    </row>
    <row r="109" spans="1:7" ht="30">
      <c r="A109" s="2" t="s">
        <v>4</v>
      </c>
      <c r="B109" s="59" t="s">
        <v>39</v>
      </c>
      <c r="C109" s="60"/>
      <c r="D109" s="60"/>
      <c r="E109" s="60"/>
      <c r="F109" s="61"/>
      <c r="G109" s="49"/>
    </row>
    <row r="110" spans="1:7">
      <c r="A110" s="3" t="s">
        <v>5</v>
      </c>
      <c r="B110" s="47">
        <v>15</v>
      </c>
      <c r="C110" s="47"/>
      <c r="D110" s="47"/>
      <c r="E110" s="47"/>
      <c r="F110" s="48"/>
      <c r="G110" s="49"/>
    </row>
    <row r="111" spans="1:7">
      <c r="A111" s="3" t="s">
        <v>6</v>
      </c>
      <c r="B111" s="50" t="s">
        <v>19</v>
      </c>
      <c r="C111" s="51"/>
      <c r="D111" s="51"/>
      <c r="E111" s="52"/>
      <c r="F111" s="53"/>
      <c r="G111" s="49"/>
    </row>
    <row r="112" spans="1:7">
      <c r="A112" s="3" t="s">
        <v>7</v>
      </c>
      <c r="B112" s="6">
        <v>75</v>
      </c>
      <c r="C112" s="7">
        <v>80</v>
      </c>
      <c r="D112" s="7">
        <v>85</v>
      </c>
      <c r="E112" s="8">
        <v>222.7</v>
      </c>
      <c r="F112" s="54">
        <f>E112</f>
        <v>222.7</v>
      </c>
      <c r="G112" s="46"/>
    </row>
    <row r="113" spans="1:7" ht="15.75" thickBot="1">
      <c r="A113" s="4" t="s">
        <v>10</v>
      </c>
      <c r="B113" s="9">
        <f>B112*B110</f>
        <v>1125</v>
      </c>
      <c r="C113" s="9">
        <f>C112*B110</f>
        <v>1200</v>
      </c>
      <c r="D113" s="9">
        <f>D112*B110</f>
        <v>1275</v>
      </c>
      <c r="E113" s="10">
        <v>668.1</v>
      </c>
      <c r="F113" s="54">
        <f>E113</f>
        <v>668.1</v>
      </c>
      <c r="G113" s="46"/>
    </row>
    <row r="114" spans="1:7" ht="30">
      <c r="A114" s="2" t="s">
        <v>4</v>
      </c>
      <c r="B114" s="55" t="s">
        <v>40</v>
      </c>
      <c r="C114" s="75"/>
      <c r="D114" s="75"/>
      <c r="E114" s="75"/>
      <c r="F114" s="76"/>
      <c r="G114" s="77"/>
    </row>
    <row r="115" spans="1:7">
      <c r="A115" s="3" t="s">
        <v>5</v>
      </c>
      <c r="B115" s="47">
        <v>15</v>
      </c>
      <c r="C115" s="47"/>
      <c r="D115" s="47"/>
      <c r="E115" s="47"/>
      <c r="F115" s="49"/>
      <c r="G115" s="57"/>
    </row>
    <row r="116" spans="1:7">
      <c r="A116" s="3" t="s">
        <v>6</v>
      </c>
      <c r="B116" s="50" t="s">
        <v>19</v>
      </c>
      <c r="C116" s="51"/>
      <c r="D116" s="51"/>
      <c r="E116" s="52"/>
      <c r="F116" s="49"/>
      <c r="G116" s="57"/>
    </row>
    <row r="117" spans="1:7">
      <c r="A117" s="3" t="s">
        <v>7</v>
      </c>
      <c r="B117" s="6">
        <v>65</v>
      </c>
      <c r="C117" s="7">
        <v>70</v>
      </c>
      <c r="D117" s="7">
        <v>65</v>
      </c>
      <c r="E117" s="8">
        <f>(B117+C117+D117)/3</f>
        <v>66.666666666666671</v>
      </c>
      <c r="F117" s="46">
        <f>E117</f>
        <v>66.666666666666671</v>
      </c>
      <c r="G117" s="58"/>
    </row>
    <row r="118" spans="1:7" ht="15.75" thickBot="1">
      <c r="A118" s="4" t="s">
        <v>10</v>
      </c>
      <c r="B118" s="9">
        <f>B117*B115</f>
        <v>975</v>
      </c>
      <c r="C118" s="9">
        <f>C117*B115</f>
        <v>1050</v>
      </c>
      <c r="D118" s="9">
        <f>D117*B115</f>
        <v>975</v>
      </c>
      <c r="E118" s="10">
        <f>(B118+C118+D118)/3</f>
        <v>1000</v>
      </c>
      <c r="F118" s="45">
        <f>E118</f>
        <v>1000</v>
      </c>
      <c r="G118" s="46"/>
    </row>
    <row r="119" spans="1:7" ht="30">
      <c r="A119" s="2" t="s">
        <v>4</v>
      </c>
      <c r="B119" s="59" t="s">
        <v>41</v>
      </c>
      <c r="C119" s="74"/>
      <c r="D119" s="74"/>
      <c r="E119" s="74"/>
      <c r="F119" s="49"/>
      <c r="G119" s="57"/>
    </row>
    <row r="120" spans="1:7">
      <c r="A120" s="3" t="s">
        <v>5</v>
      </c>
      <c r="B120" s="47">
        <v>30</v>
      </c>
      <c r="C120" s="47"/>
      <c r="D120" s="47"/>
      <c r="E120" s="47"/>
      <c r="F120" s="49"/>
      <c r="G120" s="57"/>
    </row>
    <row r="121" spans="1:7">
      <c r="A121" s="3" t="s">
        <v>6</v>
      </c>
      <c r="B121" s="50" t="s">
        <v>19</v>
      </c>
      <c r="C121" s="51"/>
      <c r="D121" s="51"/>
      <c r="E121" s="52"/>
      <c r="F121" s="49"/>
      <c r="G121" s="57"/>
    </row>
    <row r="122" spans="1:7">
      <c r="A122" s="3" t="s">
        <v>7</v>
      </c>
      <c r="B122" s="6">
        <v>20</v>
      </c>
      <c r="C122" s="7">
        <v>18</v>
      </c>
      <c r="D122" s="7">
        <v>15</v>
      </c>
      <c r="E122" s="8">
        <f>(B122+C122+D122)/3</f>
        <v>17.666666666666668</v>
      </c>
      <c r="F122" s="46">
        <f>E122</f>
        <v>17.666666666666668</v>
      </c>
      <c r="G122" s="58"/>
    </row>
    <row r="123" spans="1:7" ht="15.75" thickBot="1">
      <c r="A123" s="4" t="s">
        <v>10</v>
      </c>
      <c r="B123" s="9">
        <f>B122*B120</f>
        <v>600</v>
      </c>
      <c r="C123" s="9">
        <f>C122*B120</f>
        <v>540</v>
      </c>
      <c r="D123" s="9">
        <f>D122*B120</f>
        <v>450</v>
      </c>
      <c r="E123" s="10">
        <f>(B123+C123+D123)/3</f>
        <v>530</v>
      </c>
      <c r="F123" s="45">
        <f>E123</f>
        <v>530</v>
      </c>
      <c r="G123" s="46"/>
    </row>
    <row r="124" spans="1:7" ht="30">
      <c r="A124" s="2" t="s">
        <v>4</v>
      </c>
      <c r="B124" s="59" t="s">
        <v>42</v>
      </c>
      <c r="C124" s="60"/>
      <c r="D124" s="60"/>
      <c r="E124" s="60"/>
      <c r="F124" s="49"/>
      <c r="G124" s="57"/>
    </row>
    <row r="125" spans="1:7">
      <c r="A125" s="3" t="s">
        <v>5</v>
      </c>
      <c r="B125" s="70">
        <v>3</v>
      </c>
      <c r="C125" s="71"/>
      <c r="D125" s="71"/>
      <c r="E125" s="72"/>
      <c r="F125" s="49"/>
      <c r="G125" s="57"/>
    </row>
    <row r="126" spans="1:7">
      <c r="A126" s="3" t="s">
        <v>6</v>
      </c>
      <c r="B126" s="50" t="s">
        <v>19</v>
      </c>
      <c r="C126" s="51"/>
      <c r="D126" s="51"/>
      <c r="E126" s="52"/>
      <c r="F126" s="49"/>
      <c r="G126" s="57"/>
    </row>
    <row r="127" spans="1:7">
      <c r="A127" s="3" t="s">
        <v>7</v>
      </c>
      <c r="B127" s="13">
        <v>250</v>
      </c>
      <c r="C127" s="14">
        <v>265</v>
      </c>
      <c r="D127" s="14">
        <v>270</v>
      </c>
      <c r="E127" s="15">
        <f>(B127+C127+D127)/3</f>
        <v>261.66666666666669</v>
      </c>
      <c r="F127" s="68">
        <f>E127</f>
        <v>261.66666666666669</v>
      </c>
      <c r="G127" s="73"/>
    </row>
    <row r="128" spans="1:7" ht="15.75" thickBot="1">
      <c r="A128" s="4" t="s">
        <v>10</v>
      </c>
      <c r="B128" s="16">
        <f>B125*B127</f>
        <v>750</v>
      </c>
      <c r="C128" s="17">
        <f>C127*B125</f>
        <v>795</v>
      </c>
      <c r="D128" s="17">
        <f>D127*B125</f>
        <v>810</v>
      </c>
      <c r="E128" s="18">
        <f>(B128+C128+D128)/3</f>
        <v>785</v>
      </c>
      <c r="F128" s="68">
        <f>E128</f>
        <v>785</v>
      </c>
      <c r="G128" s="69"/>
    </row>
    <row r="129" spans="1:7" ht="30">
      <c r="A129" s="2" t="s">
        <v>4</v>
      </c>
      <c r="B129" s="59" t="s">
        <v>43</v>
      </c>
      <c r="C129" s="60"/>
      <c r="D129" s="60"/>
      <c r="E129" s="60"/>
      <c r="F129" s="49"/>
      <c r="G129" s="57"/>
    </row>
    <row r="130" spans="1:7">
      <c r="A130" s="3" t="s">
        <v>5</v>
      </c>
      <c r="B130" s="70">
        <v>20</v>
      </c>
      <c r="C130" s="71"/>
      <c r="D130" s="71"/>
      <c r="E130" s="72"/>
      <c r="F130" s="49"/>
      <c r="G130" s="57"/>
    </row>
    <row r="131" spans="1:7">
      <c r="A131" s="3" t="s">
        <v>6</v>
      </c>
      <c r="B131" s="50" t="s">
        <v>19</v>
      </c>
      <c r="C131" s="51"/>
      <c r="D131" s="51"/>
      <c r="E131" s="52"/>
      <c r="F131" s="49"/>
      <c r="G131" s="57"/>
    </row>
    <row r="132" spans="1:7">
      <c r="A132" s="3" t="s">
        <v>7</v>
      </c>
      <c r="B132" s="13">
        <v>35</v>
      </c>
      <c r="C132" s="14">
        <v>30</v>
      </c>
      <c r="D132" s="14">
        <v>37</v>
      </c>
      <c r="E132" s="15">
        <f>(B132+C132+D132)/3</f>
        <v>34</v>
      </c>
      <c r="F132" s="68">
        <f>E132</f>
        <v>34</v>
      </c>
      <c r="G132" s="73"/>
    </row>
    <row r="133" spans="1:7" ht="15.75" thickBot="1">
      <c r="A133" s="4" t="s">
        <v>10</v>
      </c>
      <c r="B133" s="16">
        <f>B130*B132</f>
        <v>700</v>
      </c>
      <c r="C133" s="17">
        <f>C132*B130</f>
        <v>600</v>
      </c>
      <c r="D133" s="17">
        <f>D132*B130</f>
        <v>740</v>
      </c>
      <c r="E133" s="18">
        <f>(B133+C133+D133)/3</f>
        <v>680</v>
      </c>
      <c r="F133" s="68">
        <f>E133</f>
        <v>680</v>
      </c>
      <c r="G133" s="69"/>
    </row>
    <row r="134" spans="1:7" ht="30">
      <c r="A134" s="2" t="s">
        <v>4</v>
      </c>
      <c r="B134" s="59" t="s">
        <v>44</v>
      </c>
      <c r="C134" s="60"/>
      <c r="D134" s="60"/>
      <c r="E134" s="60"/>
      <c r="F134" s="46"/>
      <c r="G134" s="58"/>
    </row>
    <row r="135" spans="1:7">
      <c r="A135" s="3" t="s">
        <v>5</v>
      </c>
      <c r="B135" s="70">
        <v>30</v>
      </c>
      <c r="C135" s="71"/>
      <c r="D135" s="71"/>
      <c r="E135" s="72"/>
      <c r="F135" s="49"/>
      <c r="G135" s="57"/>
    </row>
    <row r="136" spans="1:7">
      <c r="A136" s="3" t="s">
        <v>6</v>
      </c>
      <c r="B136" s="50" t="s">
        <v>19</v>
      </c>
      <c r="C136" s="51"/>
      <c r="D136" s="51"/>
      <c r="E136" s="52"/>
      <c r="F136" s="49"/>
      <c r="G136" s="57"/>
    </row>
    <row r="137" spans="1:7">
      <c r="A137" s="3" t="s">
        <v>7</v>
      </c>
      <c r="B137" s="13">
        <v>25</v>
      </c>
      <c r="C137" s="14">
        <v>30</v>
      </c>
      <c r="D137" s="14">
        <v>25</v>
      </c>
      <c r="E137" s="15">
        <f>(B137+C137+D137)/3</f>
        <v>26.666666666666668</v>
      </c>
      <c r="F137" s="68">
        <f>E137</f>
        <v>26.666666666666668</v>
      </c>
      <c r="G137" s="73"/>
    </row>
    <row r="138" spans="1:7" ht="15.75" thickBot="1">
      <c r="A138" s="4" t="s">
        <v>10</v>
      </c>
      <c r="B138" s="16">
        <f>B135*B137</f>
        <v>750</v>
      </c>
      <c r="C138" s="17">
        <f>C137*B135</f>
        <v>900</v>
      </c>
      <c r="D138" s="17">
        <f>D137*B135</f>
        <v>750</v>
      </c>
      <c r="E138" s="18">
        <f>(B138+C138+D138)/3</f>
        <v>800</v>
      </c>
      <c r="F138" s="68">
        <f>E138</f>
        <v>800</v>
      </c>
      <c r="G138" s="69"/>
    </row>
    <row r="139" spans="1:7" ht="30">
      <c r="A139" s="2" t="s">
        <v>4</v>
      </c>
      <c r="B139" s="59" t="s">
        <v>54</v>
      </c>
      <c r="C139" s="60"/>
      <c r="D139" s="60"/>
      <c r="E139" s="60"/>
      <c r="F139" s="46"/>
      <c r="G139" s="58"/>
    </row>
    <row r="140" spans="1:7">
      <c r="A140" s="3" t="s">
        <v>5</v>
      </c>
      <c r="B140" s="70">
        <v>10</v>
      </c>
      <c r="C140" s="71"/>
      <c r="D140" s="71"/>
      <c r="E140" s="72"/>
      <c r="F140" s="49"/>
      <c r="G140" s="57"/>
    </row>
    <row r="141" spans="1:7">
      <c r="A141" s="3" t="s">
        <v>6</v>
      </c>
      <c r="B141" s="50" t="s">
        <v>19</v>
      </c>
      <c r="C141" s="51"/>
      <c r="D141" s="51"/>
      <c r="E141" s="52"/>
      <c r="F141" s="49"/>
      <c r="G141" s="57"/>
    </row>
    <row r="142" spans="1:7">
      <c r="A142" s="3" t="s">
        <v>7</v>
      </c>
      <c r="B142" s="13">
        <v>15</v>
      </c>
      <c r="C142" s="14">
        <v>20</v>
      </c>
      <c r="D142" s="14">
        <v>18</v>
      </c>
      <c r="E142" s="15">
        <f>(B142+C142+D142)/3</f>
        <v>17.666666666666668</v>
      </c>
      <c r="F142" s="68">
        <f>E142</f>
        <v>17.666666666666668</v>
      </c>
      <c r="G142" s="73"/>
    </row>
    <row r="143" spans="1:7" ht="15.75" thickBot="1">
      <c r="A143" s="4" t="s">
        <v>10</v>
      </c>
      <c r="B143" s="16">
        <f>B140*B142</f>
        <v>150</v>
      </c>
      <c r="C143" s="17">
        <f>C142*B140</f>
        <v>200</v>
      </c>
      <c r="D143" s="17">
        <f>D142*B140</f>
        <v>180</v>
      </c>
      <c r="E143" s="18">
        <f>(B143+C143+D143)/3</f>
        <v>176.66666666666666</v>
      </c>
      <c r="F143" s="68">
        <f>E143</f>
        <v>176.66666666666666</v>
      </c>
      <c r="G143" s="69"/>
    </row>
    <row r="144" spans="1:7" ht="30">
      <c r="A144" s="2" t="s">
        <v>4</v>
      </c>
      <c r="B144" s="59" t="s">
        <v>34</v>
      </c>
      <c r="C144" s="60"/>
      <c r="D144" s="60"/>
      <c r="E144" s="60"/>
      <c r="F144" s="45"/>
      <c r="G144" s="46"/>
    </row>
    <row r="145" spans="1:7">
      <c r="A145" s="3" t="s">
        <v>5</v>
      </c>
      <c r="B145" s="70">
        <v>30</v>
      </c>
      <c r="C145" s="71"/>
      <c r="D145" s="71"/>
      <c r="E145" s="72"/>
      <c r="F145" s="48"/>
      <c r="G145" s="49"/>
    </row>
    <row r="146" spans="1:7">
      <c r="A146" s="3" t="s">
        <v>6</v>
      </c>
      <c r="B146" s="50" t="s">
        <v>19</v>
      </c>
      <c r="C146" s="51"/>
      <c r="D146" s="51"/>
      <c r="E146" s="52"/>
      <c r="F146" s="53"/>
      <c r="G146" s="49"/>
    </row>
    <row r="147" spans="1:7">
      <c r="A147" s="3" t="s">
        <v>7</v>
      </c>
      <c r="B147" s="13">
        <v>5</v>
      </c>
      <c r="C147" s="14">
        <v>7</v>
      </c>
      <c r="D147" s="14">
        <v>6.5</v>
      </c>
      <c r="E147" s="15">
        <f>(B147+C147+D147)/3</f>
        <v>6.166666666666667</v>
      </c>
      <c r="F147" s="68">
        <f>E147</f>
        <v>6.166666666666667</v>
      </c>
      <c r="G147" s="73"/>
    </row>
    <row r="148" spans="1:7" ht="15.75" thickBot="1">
      <c r="A148" s="4" t="s">
        <v>10</v>
      </c>
      <c r="B148" s="16">
        <f>B145*B147</f>
        <v>150</v>
      </c>
      <c r="C148" s="17">
        <f>C147*B145</f>
        <v>210</v>
      </c>
      <c r="D148" s="17">
        <f>D147*B145</f>
        <v>195</v>
      </c>
      <c r="E148" s="18">
        <f>(B148+C148+D148)/3</f>
        <v>185</v>
      </c>
      <c r="F148" s="68">
        <f>E148</f>
        <v>185</v>
      </c>
      <c r="G148" s="69"/>
    </row>
    <row r="149" spans="1:7" ht="30">
      <c r="A149" s="2" t="s">
        <v>4</v>
      </c>
      <c r="B149" s="59" t="s">
        <v>55</v>
      </c>
      <c r="C149" s="60"/>
      <c r="D149" s="60"/>
      <c r="E149" s="60"/>
      <c r="F149" s="46"/>
      <c r="G149" s="58"/>
    </row>
    <row r="150" spans="1:7">
      <c r="A150" s="3" t="s">
        <v>5</v>
      </c>
      <c r="B150" s="70">
        <v>10</v>
      </c>
      <c r="C150" s="71"/>
      <c r="D150" s="71"/>
      <c r="E150" s="72"/>
      <c r="F150" s="49"/>
      <c r="G150" s="57"/>
    </row>
    <row r="151" spans="1:7">
      <c r="A151" s="3" t="s">
        <v>6</v>
      </c>
      <c r="B151" s="50" t="s">
        <v>19</v>
      </c>
      <c r="C151" s="51"/>
      <c r="D151" s="51"/>
      <c r="E151" s="52"/>
      <c r="F151" s="49"/>
      <c r="G151" s="57"/>
    </row>
    <row r="152" spans="1:7">
      <c r="A152" s="3" t="s">
        <v>7</v>
      </c>
      <c r="B152" s="13">
        <v>32</v>
      </c>
      <c r="C152" s="14">
        <v>35</v>
      </c>
      <c r="D152" s="14">
        <v>34</v>
      </c>
      <c r="E152" s="15">
        <f>(B152+C152+D152)/3</f>
        <v>33.666666666666664</v>
      </c>
      <c r="F152" s="68">
        <f>E152</f>
        <v>33.666666666666664</v>
      </c>
      <c r="G152" s="73"/>
    </row>
    <row r="153" spans="1:7" ht="15.75" thickBot="1">
      <c r="A153" s="4" t="s">
        <v>10</v>
      </c>
      <c r="B153" s="16">
        <f>B150*B152</f>
        <v>320</v>
      </c>
      <c r="C153" s="17">
        <f>C152*B150</f>
        <v>350</v>
      </c>
      <c r="D153" s="17">
        <f>D152*B150</f>
        <v>340</v>
      </c>
      <c r="E153" s="18">
        <f>(B153+C153+D153)/3</f>
        <v>336.66666666666669</v>
      </c>
      <c r="F153" s="68">
        <f>E153</f>
        <v>336.66666666666669</v>
      </c>
      <c r="G153" s="69"/>
    </row>
    <row r="154" spans="1:7" ht="30">
      <c r="A154" s="2" t="s">
        <v>4</v>
      </c>
      <c r="B154" s="59" t="s">
        <v>45</v>
      </c>
      <c r="C154" s="60"/>
      <c r="D154" s="60"/>
      <c r="E154" s="60"/>
      <c r="F154" s="45"/>
      <c r="G154" s="46"/>
    </row>
    <row r="155" spans="1:7">
      <c r="A155" s="3" t="s">
        <v>5</v>
      </c>
      <c r="B155" s="70">
        <v>30</v>
      </c>
      <c r="C155" s="71"/>
      <c r="D155" s="71"/>
      <c r="E155" s="72"/>
      <c r="F155" s="48"/>
      <c r="G155" s="49"/>
    </row>
    <row r="156" spans="1:7">
      <c r="A156" s="3" t="s">
        <v>6</v>
      </c>
      <c r="B156" s="50" t="s">
        <v>19</v>
      </c>
      <c r="C156" s="51"/>
      <c r="D156" s="51"/>
      <c r="E156" s="52"/>
      <c r="F156" s="53"/>
      <c r="G156" s="49"/>
    </row>
    <row r="157" spans="1:7">
      <c r="A157" s="3" t="s">
        <v>7</v>
      </c>
      <c r="B157" s="13">
        <v>120</v>
      </c>
      <c r="C157" s="14">
        <v>100</v>
      </c>
      <c r="D157" s="14">
        <v>110</v>
      </c>
      <c r="E157" s="15">
        <f>(B157+C157+D157)/3</f>
        <v>110</v>
      </c>
      <c r="F157" s="68">
        <f>E157</f>
        <v>110</v>
      </c>
      <c r="G157" s="73"/>
    </row>
    <row r="158" spans="1:7" ht="15.75" thickBot="1">
      <c r="A158" s="4" t="s">
        <v>10</v>
      </c>
      <c r="B158" s="16">
        <f>B155*B157</f>
        <v>3600</v>
      </c>
      <c r="C158" s="17">
        <f>C157*B155</f>
        <v>3000</v>
      </c>
      <c r="D158" s="17">
        <f>D157*B155</f>
        <v>3300</v>
      </c>
      <c r="E158" s="18">
        <f>(B158+C158+D158)/3</f>
        <v>3300</v>
      </c>
      <c r="F158" s="68">
        <f>E158</f>
        <v>3300</v>
      </c>
      <c r="G158" s="69"/>
    </row>
    <row r="159" spans="1:7" ht="15.75" thickBot="1">
      <c r="A159" s="37"/>
      <c r="B159" s="38"/>
      <c r="C159" s="38"/>
      <c r="D159" s="38"/>
      <c r="E159" s="38"/>
      <c r="F159" s="38"/>
      <c r="G159" s="38"/>
    </row>
    <row r="160" spans="1:7" ht="30">
      <c r="A160" s="2" t="s">
        <v>4</v>
      </c>
      <c r="B160" s="59" t="s">
        <v>52</v>
      </c>
      <c r="C160" s="60"/>
      <c r="D160" s="60"/>
      <c r="E160" s="60"/>
      <c r="F160" s="45"/>
      <c r="G160" s="46"/>
    </row>
    <row r="161" spans="1:7">
      <c r="A161" s="3" t="s">
        <v>5</v>
      </c>
      <c r="B161" s="70">
        <v>15</v>
      </c>
      <c r="C161" s="71"/>
      <c r="D161" s="71"/>
      <c r="E161" s="72"/>
      <c r="F161" s="48"/>
      <c r="G161" s="49"/>
    </row>
    <row r="162" spans="1:7">
      <c r="A162" s="3" t="s">
        <v>6</v>
      </c>
      <c r="B162" s="50" t="s">
        <v>19</v>
      </c>
      <c r="C162" s="51"/>
      <c r="D162" s="51"/>
      <c r="E162" s="52"/>
      <c r="F162" s="53"/>
      <c r="G162" s="49"/>
    </row>
    <row r="163" spans="1:7">
      <c r="A163" s="3" t="s">
        <v>7</v>
      </c>
      <c r="B163" s="13">
        <v>120</v>
      </c>
      <c r="C163" s="14">
        <v>100</v>
      </c>
      <c r="D163" s="14">
        <v>110</v>
      </c>
      <c r="E163" s="15">
        <f>(B163+C163+D163)/3</f>
        <v>110</v>
      </c>
      <c r="F163" s="68">
        <f>E163</f>
        <v>110</v>
      </c>
      <c r="G163" s="73"/>
    </row>
    <row r="164" spans="1:7" ht="15.75" thickBot="1">
      <c r="A164" s="4" t="s">
        <v>10</v>
      </c>
      <c r="B164" s="16">
        <f>B161*B163</f>
        <v>1800</v>
      </c>
      <c r="C164" s="17">
        <f>C163*B161</f>
        <v>1500</v>
      </c>
      <c r="D164" s="17">
        <f>D163*B161</f>
        <v>1650</v>
      </c>
      <c r="E164" s="18">
        <f>(B164+C164+D164)/3</f>
        <v>1650</v>
      </c>
      <c r="F164" s="68">
        <f>E164</f>
        <v>1650</v>
      </c>
      <c r="G164" s="69"/>
    </row>
    <row r="165" spans="1:7" ht="15" customHeight="1" thickBot="1"/>
    <row r="166" spans="1:7" ht="15" customHeight="1">
      <c r="A166" s="2" t="s">
        <v>4</v>
      </c>
      <c r="B166" s="59" t="s">
        <v>53</v>
      </c>
      <c r="C166" s="60"/>
      <c r="D166" s="60"/>
      <c r="E166" s="60"/>
      <c r="F166" s="45"/>
      <c r="G166" s="46"/>
    </row>
    <row r="167" spans="1:7">
      <c r="A167" s="3" t="s">
        <v>5</v>
      </c>
      <c r="B167" s="70">
        <v>30</v>
      </c>
      <c r="C167" s="71"/>
      <c r="D167" s="71"/>
      <c r="E167" s="72"/>
      <c r="F167" s="48"/>
      <c r="G167" s="49"/>
    </row>
    <row r="168" spans="1:7">
      <c r="A168" s="3" t="s">
        <v>6</v>
      </c>
      <c r="B168" s="50" t="s">
        <v>19</v>
      </c>
      <c r="C168" s="51"/>
      <c r="D168" s="51"/>
      <c r="E168" s="52"/>
      <c r="F168" s="53"/>
      <c r="G168" s="49"/>
    </row>
    <row r="169" spans="1:7">
      <c r="A169" s="3" t="s">
        <v>7</v>
      </c>
      <c r="B169" s="13">
        <v>10</v>
      </c>
      <c r="C169" s="14">
        <v>12</v>
      </c>
      <c r="D169" s="14">
        <v>11</v>
      </c>
      <c r="E169" s="15">
        <f>(B169+C169+D169)/3</f>
        <v>11</v>
      </c>
      <c r="F169" s="68">
        <f>E169</f>
        <v>11</v>
      </c>
      <c r="G169" s="73"/>
    </row>
    <row r="170" spans="1:7" ht="15.75" thickBot="1">
      <c r="A170" s="4" t="s">
        <v>10</v>
      </c>
      <c r="B170" s="16">
        <f>B167*B169</f>
        <v>300</v>
      </c>
      <c r="C170" s="17">
        <f>C169*B167</f>
        <v>360</v>
      </c>
      <c r="D170" s="17">
        <f>D169*B167</f>
        <v>330</v>
      </c>
      <c r="E170" s="18">
        <f>(B170+C170+D170)/3</f>
        <v>330</v>
      </c>
      <c r="F170" s="68">
        <f>E170</f>
        <v>330</v>
      </c>
      <c r="G170" s="69"/>
    </row>
    <row r="171" spans="1:7" ht="15.75" thickBot="1"/>
    <row r="172" spans="1:7">
      <c r="A172" s="19" t="s">
        <v>11</v>
      </c>
      <c r="B172" s="33" t="s">
        <v>8</v>
      </c>
      <c r="C172" s="20" t="s">
        <v>8</v>
      </c>
      <c r="D172" s="20" t="s">
        <v>8</v>
      </c>
      <c r="E172" s="21" t="s">
        <v>8</v>
      </c>
      <c r="F172" s="28" t="s">
        <v>8</v>
      </c>
      <c r="G172" s="29"/>
    </row>
    <row r="173" spans="1:7" ht="15.75" thickBot="1">
      <c r="A173" s="3" t="s">
        <v>12</v>
      </c>
      <c r="B173" s="11">
        <v>23580</v>
      </c>
      <c r="C173" s="11">
        <v>23761</v>
      </c>
      <c r="D173" s="11">
        <v>23846</v>
      </c>
      <c r="E173" s="10">
        <f>(B173+C173+D173)/3</f>
        <v>23729</v>
      </c>
      <c r="F173" s="45">
        <f>E173</f>
        <v>23729</v>
      </c>
      <c r="G173" s="46"/>
    </row>
    <row r="174" spans="1:7">
      <c r="A174" s="3" t="s">
        <v>13</v>
      </c>
      <c r="B174" s="12"/>
      <c r="C174" s="12"/>
      <c r="D174" s="12"/>
      <c r="E174" s="12"/>
      <c r="F174" s="36"/>
      <c r="G174" s="25"/>
    </row>
    <row r="175" spans="1:7" ht="15.75" thickBot="1">
      <c r="A175" s="4" t="s">
        <v>14</v>
      </c>
      <c r="B175" s="22"/>
      <c r="C175" s="22"/>
      <c r="D175" s="22"/>
      <c r="E175" s="22"/>
      <c r="F175" s="26"/>
      <c r="G175" s="27"/>
    </row>
    <row r="177" spans="1:7" ht="30">
      <c r="A177" s="34" t="s">
        <v>21</v>
      </c>
      <c r="B177" s="31" t="s">
        <v>22</v>
      </c>
      <c r="C177" s="31"/>
      <c r="D177" s="31"/>
      <c r="E177" s="31" t="s">
        <v>23</v>
      </c>
      <c r="F177" s="31"/>
      <c r="G177" s="31"/>
    </row>
    <row r="178" spans="1:7">
      <c r="A178" s="34"/>
      <c r="B178" s="31"/>
      <c r="C178" s="31"/>
      <c r="D178" s="31"/>
      <c r="E178" s="31"/>
      <c r="F178" s="31"/>
      <c r="G178" s="31"/>
    </row>
    <row r="179" spans="1:7" ht="60">
      <c r="A179" s="31" t="s">
        <v>24</v>
      </c>
      <c r="B179" s="31" t="s">
        <v>46</v>
      </c>
      <c r="C179" s="31"/>
      <c r="D179" s="31"/>
      <c r="E179" s="35" t="s">
        <v>47</v>
      </c>
      <c r="F179" s="35"/>
      <c r="G179" s="35"/>
    </row>
    <row r="180" spans="1:7" ht="60">
      <c r="A180" s="31" t="s">
        <v>25</v>
      </c>
      <c r="B180" s="31" t="s">
        <v>48</v>
      </c>
      <c r="C180" s="31"/>
      <c r="D180" s="31"/>
      <c r="E180" s="35" t="s">
        <v>49</v>
      </c>
      <c r="F180" s="35"/>
      <c r="G180" s="35"/>
    </row>
    <row r="181" spans="1:7" ht="45">
      <c r="A181" s="31">
        <v>3</v>
      </c>
      <c r="B181" s="31" t="s">
        <v>50</v>
      </c>
      <c r="C181" s="31"/>
      <c r="D181" s="31"/>
      <c r="E181" s="35" t="s">
        <v>51</v>
      </c>
      <c r="F181" s="35"/>
      <c r="G181" s="35"/>
    </row>
    <row r="182" spans="1:7">
      <c r="A182" s="32"/>
      <c r="B182" s="32"/>
      <c r="C182" s="32"/>
      <c r="D182" s="32"/>
      <c r="E182" s="32"/>
    </row>
    <row r="183" spans="1:7">
      <c r="A183" s="42" t="s">
        <v>31</v>
      </c>
      <c r="B183" s="42"/>
      <c r="C183" s="42"/>
      <c r="D183" s="42"/>
      <c r="E183" s="42"/>
      <c r="F183" s="42"/>
      <c r="G183" s="42"/>
    </row>
    <row r="184" spans="1:7">
      <c r="A184" s="32"/>
      <c r="B184" s="32"/>
      <c r="C184" s="32"/>
      <c r="D184" s="32"/>
      <c r="E184" s="32"/>
    </row>
    <row r="185" spans="1:7">
      <c r="A185" s="43" t="s">
        <v>26</v>
      </c>
      <c r="B185" s="43"/>
      <c r="C185" s="43"/>
      <c r="D185" s="43"/>
      <c r="E185" s="43"/>
      <c r="F185" s="43"/>
      <c r="G185" s="43"/>
    </row>
    <row r="186" spans="1:7">
      <c r="A186" s="44" t="s">
        <v>32</v>
      </c>
      <c r="B186" s="44"/>
      <c r="C186" s="44"/>
      <c r="D186" s="44"/>
      <c r="E186" s="44"/>
      <c r="F186" s="44"/>
      <c r="G186" s="44"/>
    </row>
    <row r="193" spans="1:7">
      <c r="A193" s="5" t="s">
        <v>91</v>
      </c>
      <c r="B193" s="5"/>
      <c r="C193" s="5"/>
      <c r="D193" s="5"/>
      <c r="E193" s="5"/>
    </row>
    <row r="196" spans="1:7">
      <c r="A196" s="62" t="s">
        <v>0</v>
      </c>
      <c r="B196" s="62" t="s">
        <v>1</v>
      </c>
      <c r="C196" s="62"/>
      <c r="D196" s="62"/>
      <c r="E196" s="64" t="s">
        <v>3</v>
      </c>
      <c r="F196" s="62" t="s">
        <v>2</v>
      </c>
      <c r="G196" s="62"/>
    </row>
    <row r="197" spans="1:7" ht="15.75" thickBot="1">
      <c r="A197" s="63"/>
      <c r="B197" s="1">
        <v>1</v>
      </c>
      <c r="C197" s="1">
        <v>2</v>
      </c>
      <c r="D197" s="1">
        <v>3</v>
      </c>
      <c r="E197" s="65"/>
      <c r="F197" s="62"/>
      <c r="G197" s="62"/>
    </row>
    <row r="198" spans="1:7" ht="30">
      <c r="A198" s="2" t="s">
        <v>4</v>
      </c>
      <c r="B198" s="66" t="s">
        <v>92</v>
      </c>
      <c r="C198" s="67"/>
      <c r="D198" s="67"/>
      <c r="E198" s="67"/>
      <c r="F198" s="49"/>
      <c r="G198" s="57"/>
    </row>
    <row r="199" spans="1:7">
      <c r="A199" s="3" t="s">
        <v>5</v>
      </c>
      <c r="B199" s="47">
        <v>8</v>
      </c>
      <c r="C199" s="47"/>
      <c r="D199" s="47"/>
      <c r="E199" s="47"/>
      <c r="F199" s="49"/>
      <c r="G199" s="57"/>
    </row>
    <row r="200" spans="1:7">
      <c r="A200" s="3" t="s">
        <v>6</v>
      </c>
      <c r="B200" s="50" t="s">
        <v>93</v>
      </c>
      <c r="C200" s="51"/>
      <c r="D200" s="51"/>
      <c r="E200" s="52"/>
      <c r="F200" s="49"/>
      <c r="G200" s="57"/>
    </row>
    <row r="201" spans="1:7">
      <c r="A201" s="3" t="s">
        <v>9</v>
      </c>
      <c r="B201" s="6">
        <v>1850</v>
      </c>
      <c r="C201" s="7">
        <v>1800</v>
      </c>
      <c r="D201" s="7">
        <v>2000</v>
      </c>
      <c r="E201" s="8">
        <f>(B201+C201+D201)/3</f>
        <v>1883.3333333333333</v>
      </c>
      <c r="F201" s="46">
        <f>E201</f>
        <v>1883.3333333333333</v>
      </c>
      <c r="G201" s="58"/>
    </row>
    <row r="202" spans="1:7" ht="15.75" thickBot="1">
      <c r="A202" s="4" t="s">
        <v>10</v>
      </c>
      <c r="B202" s="9">
        <f>B201*B199</f>
        <v>14800</v>
      </c>
      <c r="C202" s="9">
        <f>B199*C201</f>
        <v>14400</v>
      </c>
      <c r="D202" s="9">
        <f>B199*D201</f>
        <v>16000</v>
      </c>
      <c r="E202" s="10">
        <f>(B202+C202+D202)/3</f>
        <v>15066.666666666666</v>
      </c>
      <c r="F202" s="45">
        <f>E202</f>
        <v>15066.666666666666</v>
      </c>
      <c r="G202" s="46"/>
    </row>
    <row r="203" spans="1:7" ht="31.5" customHeight="1">
      <c r="A203" s="2" t="s">
        <v>4</v>
      </c>
      <c r="B203" s="55" t="s">
        <v>94</v>
      </c>
      <c r="C203" s="56"/>
      <c r="D203" s="56"/>
      <c r="E203" s="56"/>
      <c r="F203" s="49"/>
      <c r="G203" s="57"/>
    </row>
    <row r="204" spans="1:7">
      <c r="A204" s="3" t="s">
        <v>5</v>
      </c>
      <c r="B204" s="47">
        <v>2</v>
      </c>
      <c r="C204" s="47"/>
      <c r="D204" s="47"/>
      <c r="E204" s="47"/>
      <c r="F204" s="49"/>
      <c r="G204" s="57"/>
    </row>
    <row r="205" spans="1:7">
      <c r="A205" s="3" t="s">
        <v>6</v>
      </c>
      <c r="B205" s="50" t="s">
        <v>93</v>
      </c>
      <c r="C205" s="51"/>
      <c r="D205" s="51"/>
      <c r="E205" s="52"/>
      <c r="F205" s="49"/>
      <c r="G205" s="57"/>
    </row>
    <row r="206" spans="1:7">
      <c r="A206" s="3" t="s">
        <v>7</v>
      </c>
      <c r="B206" s="6">
        <v>1300</v>
      </c>
      <c r="C206" s="7">
        <v>1400</v>
      </c>
      <c r="D206" s="7">
        <v>1050</v>
      </c>
      <c r="E206" s="8">
        <f>(B206+C206+D206)/3</f>
        <v>1250</v>
      </c>
      <c r="F206" s="46">
        <f>E206</f>
        <v>1250</v>
      </c>
      <c r="G206" s="58"/>
    </row>
    <row r="207" spans="1:7" ht="15.75" thickBot="1">
      <c r="A207" s="4" t="s">
        <v>10</v>
      </c>
      <c r="B207" s="9">
        <f>B206*B204</f>
        <v>2600</v>
      </c>
      <c r="C207" s="9">
        <f>C206*B204</f>
        <v>2800</v>
      </c>
      <c r="D207" s="9">
        <f>D206*B204</f>
        <v>2100</v>
      </c>
      <c r="E207" s="10">
        <f>(B207+C207+D207)/3</f>
        <v>2500</v>
      </c>
      <c r="F207" s="54">
        <f>E207</f>
        <v>2500</v>
      </c>
      <c r="G207" s="46"/>
    </row>
    <row r="208" spans="1:7" ht="30">
      <c r="A208" s="2" t="s">
        <v>4</v>
      </c>
      <c r="B208" s="59" t="s">
        <v>95</v>
      </c>
      <c r="C208" s="60"/>
      <c r="D208" s="60"/>
      <c r="E208" s="60"/>
      <c r="F208" s="61"/>
      <c r="G208" s="49"/>
    </row>
    <row r="209" spans="1:7">
      <c r="A209" s="3" t="s">
        <v>5</v>
      </c>
      <c r="B209" s="47">
        <v>2</v>
      </c>
      <c r="C209" s="47"/>
      <c r="D209" s="47"/>
      <c r="E209" s="47"/>
      <c r="F209" s="48"/>
      <c r="G209" s="49"/>
    </row>
    <row r="210" spans="1:7">
      <c r="A210" s="3" t="s">
        <v>6</v>
      </c>
      <c r="B210" s="50" t="s">
        <v>93</v>
      </c>
      <c r="C210" s="51"/>
      <c r="D210" s="51"/>
      <c r="E210" s="52"/>
      <c r="F210" s="53"/>
      <c r="G210" s="49"/>
    </row>
    <row r="211" spans="1:7">
      <c r="A211" s="3" t="s">
        <v>7</v>
      </c>
      <c r="B211" s="6">
        <v>1300</v>
      </c>
      <c r="C211" s="7">
        <v>1400</v>
      </c>
      <c r="D211" s="7">
        <v>950</v>
      </c>
      <c r="E211" s="8">
        <f>(B211+C211+D211)/3</f>
        <v>1216.6666666666667</v>
      </c>
      <c r="F211" s="54">
        <f>E211</f>
        <v>1216.6666666666667</v>
      </c>
      <c r="G211" s="46"/>
    </row>
    <row r="212" spans="1:7" ht="15.75" thickBot="1">
      <c r="A212" s="4" t="s">
        <v>10</v>
      </c>
      <c r="B212" s="9">
        <f>B211*B209</f>
        <v>2600</v>
      </c>
      <c r="C212" s="9">
        <f>C211*B209</f>
        <v>2800</v>
      </c>
      <c r="D212" s="9">
        <f>D211*B209</f>
        <v>1900</v>
      </c>
      <c r="E212" s="10">
        <f>(B212+C212+D212)/3</f>
        <v>2433.3333333333335</v>
      </c>
      <c r="F212" s="54">
        <f>E212</f>
        <v>2433.3333333333335</v>
      </c>
      <c r="G212" s="46"/>
    </row>
    <row r="213" spans="1:7" ht="15.75" thickBot="1"/>
    <row r="214" spans="1:7">
      <c r="A214" s="19" t="s">
        <v>11</v>
      </c>
      <c r="B214" s="33" t="s">
        <v>8</v>
      </c>
      <c r="C214" s="20" t="s">
        <v>8</v>
      </c>
      <c r="D214" s="20" t="s">
        <v>8</v>
      </c>
      <c r="E214" s="21" t="s">
        <v>8</v>
      </c>
      <c r="F214" s="28" t="s">
        <v>8</v>
      </c>
      <c r="G214" s="29"/>
    </row>
    <row r="215" spans="1:7" ht="15.75" thickBot="1">
      <c r="A215" s="3" t="s">
        <v>12</v>
      </c>
      <c r="B215" s="11">
        <f>B202+B207+B212</f>
        <v>20000</v>
      </c>
      <c r="C215" s="11">
        <f>C202+C207+C212</f>
        <v>20000</v>
      </c>
      <c r="D215" s="11">
        <f>D202+D207+D212</f>
        <v>20000</v>
      </c>
      <c r="E215" s="10">
        <f>(B215+C215+D215)/3</f>
        <v>20000</v>
      </c>
      <c r="F215" s="45">
        <f>E215</f>
        <v>20000</v>
      </c>
      <c r="G215" s="46"/>
    </row>
    <row r="216" spans="1:7">
      <c r="A216" s="3" t="s">
        <v>13</v>
      </c>
      <c r="B216" s="12" t="s">
        <v>96</v>
      </c>
      <c r="C216" s="12" t="s">
        <v>96</v>
      </c>
      <c r="D216" s="12" t="s">
        <v>96</v>
      </c>
      <c r="E216" s="12" t="s">
        <v>96</v>
      </c>
      <c r="F216" s="39"/>
      <c r="G216" s="25"/>
    </row>
    <row r="217" spans="1:7" ht="15.75" thickBot="1">
      <c r="A217" s="4" t="s">
        <v>14</v>
      </c>
      <c r="B217" s="22" t="s">
        <v>97</v>
      </c>
      <c r="C217" s="22" t="s">
        <v>97</v>
      </c>
      <c r="D217" s="22" t="s">
        <v>97</v>
      </c>
      <c r="E217" s="22" t="s">
        <v>97</v>
      </c>
      <c r="F217" s="26"/>
      <c r="G217" s="27"/>
    </row>
    <row r="219" spans="1:7" ht="30">
      <c r="A219" s="34" t="s">
        <v>21</v>
      </c>
      <c r="B219" s="31" t="s">
        <v>22</v>
      </c>
      <c r="C219" s="31"/>
      <c r="D219" s="31"/>
      <c r="E219" s="31" t="s">
        <v>23</v>
      </c>
      <c r="F219" s="31" t="s">
        <v>75</v>
      </c>
      <c r="G219" s="31"/>
    </row>
    <row r="220" spans="1:7">
      <c r="A220" s="34"/>
      <c r="B220" s="31"/>
      <c r="C220" s="31"/>
      <c r="D220" s="31"/>
      <c r="E220" s="31"/>
      <c r="F220" s="31"/>
      <c r="G220" s="31"/>
    </row>
    <row r="221" spans="1:7" ht="60">
      <c r="A221" s="31" t="s">
        <v>24</v>
      </c>
      <c r="B221" s="31" t="s">
        <v>98</v>
      </c>
      <c r="C221" s="31"/>
      <c r="D221" s="31"/>
      <c r="E221" s="35" t="s">
        <v>100</v>
      </c>
      <c r="F221" s="35" t="s">
        <v>99</v>
      </c>
      <c r="G221" s="35"/>
    </row>
    <row r="222" spans="1:7" ht="45">
      <c r="A222" s="31" t="s">
        <v>25</v>
      </c>
      <c r="B222" s="31" t="s">
        <v>101</v>
      </c>
      <c r="C222" s="31"/>
      <c r="D222" s="31"/>
      <c r="E222" s="35" t="s">
        <v>102</v>
      </c>
      <c r="F222" s="35" t="s">
        <v>103</v>
      </c>
      <c r="G222" s="35"/>
    </row>
    <row r="223" spans="1:7" ht="45">
      <c r="A223" s="31">
        <v>3</v>
      </c>
      <c r="B223" s="31" t="s">
        <v>63</v>
      </c>
      <c r="C223" s="31"/>
      <c r="D223" s="31"/>
      <c r="E223" s="35" t="s">
        <v>104</v>
      </c>
      <c r="F223" s="35" t="s">
        <v>105</v>
      </c>
      <c r="G223" s="35"/>
    </row>
    <row r="224" spans="1:7">
      <c r="A224" s="32"/>
      <c r="B224" s="32"/>
      <c r="C224" s="32"/>
      <c r="D224" s="32"/>
      <c r="E224" s="32"/>
    </row>
    <row r="225" spans="1:7">
      <c r="A225" s="42" t="s">
        <v>73</v>
      </c>
      <c r="B225" s="42"/>
      <c r="C225" s="42"/>
      <c r="D225" s="42"/>
      <c r="E225" s="42"/>
      <c r="F225" s="42"/>
      <c r="G225" s="42"/>
    </row>
    <row r="226" spans="1:7">
      <c r="A226" s="32"/>
      <c r="B226" s="32"/>
      <c r="C226" s="32"/>
      <c r="D226" s="32"/>
      <c r="E226" s="32"/>
    </row>
    <row r="227" spans="1:7">
      <c r="A227" s="43" t="s">
        <v>106</v>
      </c>
      <c r="B227" s="43"/>
      <c r="C227" s="43"/>
      <c r="D227" s="43"/>
      <c r="E227" s="43"/>
      <c r="F227" s="43"/>
      <c r="G227" s="43"/>
    </row>
    <row r="228" spans="1:7">
      <c r="A228" s="44" t="s">
        <v>107</v>
      </c>
      <c r="B228" s="44"/>
      <c r="C228" s="44"/>
      <c r="D228" s="44"/>
      <c r="E228" s="44"/>
      <c r="F228" s="44"/>
      <c r="G228" s="44"/>
    </row>
    <row r="233" spans="1:7">
      <c r="A233" s="5" t="s">
        <v>81</v>
      </c>
      <c r="B233" s="5"/>
      <c r="C233" s="5"/>
      <c r="D233" s="5"/>
      <c r="E233" s="5"/>
      <c r="G233" s="5"/>
    </row>
    <row r="236" spans="1:7">
      <c r="A236" s="5"/>
      <c r="B236" s="5"/>
      <c r="C236" s="5"/>
      <c r="D236" s="5"/>
      <c r="E236" s="5"/>
    </row>
    <row r="239" spans="1:7">
      <c r="A239" s="62" t="s">
        <v>0</v>
      </c>
      <c r="B239" s="62" t="s">
        <v>1</v>
      </c>
      <c r="C239" s="62"/>
      <c r="D239" s="62"/>
      <c r="E239" s="64" t="s">
        <v>3</v>
      </c>
      <c r="F239" s="62" t="s">
        <v>2</v>
      </c>
      <c r="G239" s="62"/>
    </row>
    <row r="240" spans="1:7" ht="15.75" thickBot="1">
      <c r="A240" s="63"/>
      <c r="B240" s="1">
        <v>1</v>
      </c>
      <c r="C240" s="1">
        <v>2</v>
      </c>
      <c r="D240" s="1">
        <v>3</v>
      </c>
      <c r="E240" s="65"/>
      <c r="F240" s="62"/>
      <c r="G240" s="62"/>
    </row>
    <row r="241" spans="1:7" ht="30">
      <c r="A241" s="2" t="s">
        <v>4</v>
      </c>
      <c r="B241" s="66" t="s">
        <v>56</v>
      </c>
      <c r="C241" s="67"/>
      <c r="D241" s="67"/>
      <c r="E241" s="67"/>
      <c r="F241" s="49"/>
      <c r="G241" s="57"/>
    </row>
    <row r="242" spans="1:7">
      <c r="A242" s="3" t="s">
        <v>5</v>
      </c>
      <c r="B242" s="47">
        <v>10</v>
      </c>
      <c r="C242" s="47"/>
      <c r="D242" s="47"/>
      <c r="E242" s="47"/>
      <c r="F242" s="49"/>
      <c r="G242" s="57"/>
    </row>
    <row r="243" spans="1:7">
      <c r="A243" s="3" t="s">
        <v>6</v>
      </c>
      <c r="B243" s="50" t="s">
        <v>82</v>
      </c>
      <c r="C243" s="51"/>
      <c r="D243" s="51"/>
      <c r="E243" s="52"/>
      <c r="F243" s="49"/>
      <c r="G243" s="57"/>
    </row>
    <row r="244" spans="1:7">
      <c r="A244" s="3" t="s">
        <v>9</v>
      </c>
      <c r="B244" s="6">
        <v>270</v>
      </c>
      <c r="C244" s="7">
        <v>450</v>
      </c>
      <c r="D244" s="7">
        <v>200</v>
      </c>
      <c r="E244" s="8">
        <f>(B244+C244+D244)/3</f>
        <v>306.66666666666669</v>
      </c>
      <c r="F244" s="46">
        <f>E244</f>
        <v>306.66666666666669</v>
      </c>
      <c r="G244" s="58"/>
    </row>
    <row r="245" spans="1:7" ht="15.75" thickBot="1">
      <c r="A245" s="4" t="s">
        <v>10</v>
      </c>
      <c r="B245" s="9">
        <f>B244*B242</f>
        <v>2700</v>
      </c>
      <c r="C245" s="9">
        <f>C244*B242</f>
        <v>4500</v>
      </c>
      <c r="D245" s="9">
        <f>D244*B242</f>
        <v>2000</v>
      </c>
      <c r="E245" s="10">
        <v>3000</v>
      </c>
      <c r="F245" s="45">
        <f>E245</f>
        <v>3000</v>
      </c>
      <c r="G245" s="46"/>
    </row>
    <row r="246" spans="1:7" ht="30">
      <c r="A246" s="2" t="s">
        <v>4</v>
      </c>
      <c r="B246" s="81" t="s">
        <v>57</v>
      </c>
      <c r="C246" s="82"/>
      <c r="D246" s="82"/>
      <c r="E246" s="82"/>
      <c r="F246" s="49"/>
      <c r="G246" s="57"/>
    </row>
    <row r="247" spans="1:7">
      <c r="A247" s="3" t="s">
        <v>5</v>
      </c>
      <c r="B247" s="47">
        <v>10</v>
      </c>
      <c r="C247" s="47"/>
      <c r="D247" s="47"/>
      <c r="E247" s="47"/>
      <c r="F247" s="49"/>
      <c r="G247" s="57"/>
    </row>
    <row r="248" spans="1:7" ht="15" customHeight="1">
      <c r="A248" s="3" t="s">
        <v>6</v>
      </c>
      <c r="B248" s="50" t="s">
        <v>82</v>
      </c>
      <c r="C248" s="51"/>
      <c r="D248" s="51"/>
      <c r="E248" s="52"/>
      <c r="F248" s="49"/>
      <c r="G248" s="57"/>
    </row>
    <row r="249" spans="1:7">
      <c r="A249" s="3" t="s">
        <v>7</v>
      </c>
      <c r="B249" s="6">
        <v>3400</v>
      </c>
      <c r="C249" s="7">
        <v>4550</v>
      </c>
      <c r="D249" s="7">
        <v>2100</v>
      </c>
      <c r="E249" s="8">
        <f>(B249+C249+D249)/3</f>
        <v>3350</v>
      </c>
      <c r="F249" s="46">
        <f>E249</f>
        <v>3350</v>
      </c>
      <c r="G249" s="58"/>
    </row>
    <row r="250" spans="1:7" ht="15.75" thickBot="1">
      <c r="A250" s="4" t="s">
        <v>10</v>
      </c>
      <c r="B250" s="9">
        <f>B249*B247</f>
        <v>34000</v>
      </c>
      <c r="C250" s="9">
        <f>C249*B247</f>
        <v>45500</v>
      </c>
      <c r="D250" s="9">
        <f>D249*B247</f>
        <v>21000</v>
      </c>
      <c r="E250" s="10">
        <f>(B250+C250+D250)/3</f>
        <v>33500</v>
      </c>
      <c r="F250" s="45">
        <f>E250</f>
        <v>33500</v>
      </c>
      <c r="G250" s="46"/>
    </row>
    <row r="251" spans="1:7" ht="30">
      <c r="A251" s="2" t="s">
        <v>4</v>
      </c>
      <c r="B251" s="55" t="s">
        <v>58</v>
      </c>
      <c r="C251" s="56"/>
      <c r="D251" s="56"/>
      <c r="E251" s="56"/>
      <c r="F251" s="49"/>
      <c r="G251" s="57"/>
    </row>
    <row r="252" spans="1:7">
      <c r="A252" s="3" t="s">
        <v>5</v>
      </c>
      <c r="B252" s="47">
        <v>10</v>
      </c>
      <c r="C252" s="47"/>
      <c r="D252" s="47"/>
      <c r="E252" s="47"/>
      <c r="F252" s="49"/>
      <c r="G252" s="57"/>
    </row>
    <row r="253" spans="1:7" ht="15" customHeight="1">
      <c r="A253" s="3" t="s">
        <v>6</v>
      </c>
      <c r="B253" s="50" t="s">
        <v>71</v>
      </c>
      <c r="C253" s="51"/>
      <c r="D253" s="51"/>
      <c r="E253" s="52"/>
      <c r="F253" s="49"/>
      <c r="G253" s="57"/>
    </row>
    <row r="254" spans="1:7">
      <c r="A254" s="3" t="s">
        <v>7</v>
      </c>
      <c r="B254" s="6">
        <v>1500</v>
      </c>
      <c r="C254" s="7">
        <v>3500</v>
      </c>
      <c r="D254" s="7">
        <v>1300</v>
      </c>
      <c r="E254" s="8">
        <f>(B254+C254+D254)/3</f>
        <v>2100</v>
      </c>
      <c r="F254" s="46">
        <f>E254</f>
        <v>2100</v>
      </c>
      <c r="G254" s="58"/>
    </row>
    <row r="255" spans="1:7" ht="15.75" thickBot="1">
      <c r="A255" s="4" t="s">
        <v>10</v>
      </c>
      <c r="B255" s="9">
        <f>B254*B252</f>
        <v>15000</v>
      </c>
      <c r="C255" s="9">
        <f>C254*B252</f>
        <v>35000</v>
      </c>
      <c r="D255" s="9">
        <f>D254*B252</f>
        <v>13000</v>
      </c>
      <c r="E255" s="10">
        <f>(B255+C255+D255)/3</f>
        <v>21000</v>
      </c>
      <c r="F255" s="45">
        <f>E255</f>
        <v>21000</v>
      </c>
      <c r="G255" s="46"/>
    </row>
    <row r="256" spans="1:7" ht="30">
      <c r="A256" s="2" t="s">
        <v>4</v>
      </c>
      <c r="B256" s="55" t="s">
        <v>60</v>
      </c>
      <c r="C256" s="56"/>
      <c r="D256" s="56"/>
      <c r="E256" s="56"/>
      <c r="F256" s="49"/>
      <c r="G256" s="57"/>
    </row>
    <row r="257" spans="1:7">
      <c r="A257" s="3" t="s">
        <v>5</v>
      </c>
      <c r="B257" s="47">
        <v>5</v>
      </c>
      <c r="C257" s="47"/>
      <c r="D257" s="47"/>
      <c r="E257" s="47"/>
      <c r="F257" s="49"/>
      <c r="G257" s="57"/>
    </row>
    <row r="258" spans="1:7" ht="15" customHeight="1">
      <c r="A258" s="3" t="s">
        <v>6</v>
      </c>
      <c r="B258" s="50" t="s">
        <v>82</v>
      </c>
      <c r="C258" s="51"/>
      <c r="D258" s="51"/>
      <c r="E258" s="52"/>
      <c r="F258" s="49"/>
      <c r="G258" s="57"/>
    </row>
    <row r="259" spans="1:7">
      <c r="A259" s="3" t="s">
        <v>7</v>
      </c>
      <c r="B259" s="6">
        <v>200</v>
      </c>
      <c r="C259" s="7">
        <v>260</v>
      </c>
      <c r="D259" s="7">
        <v>110</v>
      </c>
      <c r="E259" s="8">
        <f>(B259+C259+D259)/3</f>
        <v>190</v>
      </c>
      <c r="F259" s="46">
        <f>E259</f>
        <v>190</v>
      </c>
      <c r="G259" s="58"/>
    </row>
    <row r="260" spans="1:7" ht="15.75" thickBot="1">
      <c r="A260" s="4" t="s">
        <v>10</v>
      </c>
      <c r="B260" s="9">
        <f>B259*B257</f>
        <v>1000</v>
      </c>
      <c r="C260" s="9">
        <v>560</v>
      </c>
      <c r="D260" s="9">
        <f>D259*B257</f>
        <v>550</v>
      </c>
      <c r="E260" s="10">
        <f>(B260+C260+D260)/3</f>
        <v>703.33333333333337</v>
      </c>
      <c r="F260" s="54">
        <v>950</v>
      </c>
      <c r="G260" s="46"/>
    </row>
    <row r="261" spans="1:7" ht="30">
      <c r="A261" s="2" t="s">
        <v>4</v>
      </c>
      <c r="B261" s="59" t="s">
        <v>59</v>
      </c>
      <c r="C261" s="60"/>
      <c r="D261" s="60"/>
      <c r="E261" s="60"/>
      <c r="F261" s="61"/>
      <c r="G261" s="49"/>
    </row>
    <row r="262" spans="1:7">
      <c r="A262" s="3" t="s">
        <v>5</v>
      </c>
      <c r="B262" s="47">
        <v>2</v>
      </c>
      <c r="C262" s="47"/>
      <c r="D262" s="47"/>
      <c r="E262" s="47"/>
      <c r="F262" s="48"/>
      <c r="G262" s="49"/>
    </row>
    <row r="263" spans="1:7" ht="15" customHeight="1">
      <c r="A263" s="3" t="s">
        <v>6</v>
      </c>
      <c r="B263" s="50" t="s">
        <v>82</v>
      </c>
      <c r="C263" s="51"/>
      <c r="D263" s="51"/>
      <c r="E263" s="52"/>
      <c r="F263" s="53"/>
      <c r="G263" s="49"/>
    </row>
    <row r="264" spans="1:7">
      <c r="A264" s="3" t="s">
        <v>7</v>
      </c>
      <c r="B264" s="6">
        <v>250</v>
      </c>
      <c r="C264" s="7">
        <v>280</v>
      </c>
      <c r="D264" s="7">
        <v>380</v>
      </c>
      <c r="E264" s="8">
        <v>202.22</v>
      </c>
      <c r="F264" s="54">
        <v>202</v>
      </c>
      <c r="G264" s="46"/>
    </row>
    <row r="265" spans="1:7" ht="15.75" thickBot="1">
      <c r="A265" s="4" t="s">
        <v>10</v>
      </c>
      <c r="B265" s="9">
        <f>B264*B262</f>
        <v>500</v>
      </c>
      <c r="C265" s="9">
        <f>C264*B262</f>
        <v>560</v>
      </c>
      <c r="D265" s="9">
        <f>D264*B262</f>
        <v>760</v>
      </c>
      <c r="E265" s="10">
        <v>606.66</v>
      </c>
      <c r="F265" s="54">
        <f>E265</f>
        <v>606.66</v>
      </c>
      <c r="G265" s="46"/>
    </row>
    <row r="266" spans="1:7" ht="30">
      <c r="A266" s="2" t="s">
        <v>4</v>
      </c>
      <c r="B266" s="55" t="s">
        <v>61</v>
      </c>
      <c r="C266" s="75"/>
      <c r="D266" s="75"/>
      <c r="E266" s="75"/>
      <c r="F266" s="76"/>
      <c r="G266" s="77"/>
    </row>
    <row r="267" spans="1:7">
      <c r="A267" s="3" t="s">
        <v>5</v>
      </c>
      <c r="B267" s="47">
        <v>1</v>
      </c>
      <c r="C267" s="47"/>
      <c r="D267" s="47"/>
      <c r="E267" s="47"/>
      <c r="F267" s="49"/>
      <c r="G267" s="57"/>
    </row>
    <row r="268" spans="1:7" ht="15" customHeight="1">
      <c r="A268" s="3" t="s">
        <v>6</v>
      </c>
      <c r="B268" s="50" t="s">
        <v>82</v>
      </c>
      <c r="C268" s="51"/>
      <c r="D268" s="51"/>
      <c r="E268" s="52"/>
      <c r="F268" s="49"/>
      <c r="G268" s="57"/>
    </row>
    <row r="269" spans="1:7">
      <c r="A269" s="3" t="s">
        <v>7</v>
      </c>
      <c r="B269" s="6">
        <v>1800</v>
      </c>
      <c r="C269" s="7">
        <v>2600</v>
      </c>
      <c r="D269" s="7">
        <v>1550</v>
      </c>
      <c r="E269" s="8">
        <f>(B269+C269+D269)/3</f>
        <v>1983.3333333333333</v>
      </c>
      <c r="F269" s="46">
        <f>E269</f>
        <v>1983.3333333333333</v>
      </c>
      <c r="G269" s="58"/>
    </row>
    <row r="270" spans="1:7" ht="15.75" thickBot="1">
      <c r="A270" s="4" t="s">
        <v>10</v>
      </c>
      <c r="B270" s="9">
        <f>B269*B267</f>
        <v>1800</v>
      </c>
      <c r="C270" s="9">
        <f>C269*B267</f>
        <v>2600</v>
      </c>
      <c r="D270" s="9">
        <f>D269*B267</f>
        <v>1550</v>
      </c>
      <c r="E270" s="10">
        <f>(B270+C270+D270)/3</f>
        <v>1983.3333333333333</v>
      </c>
      <c r="F270" s="45">
        <f>E270</f>
        <v>1983.3333333333333</v>
      </c>
      <c r="G270" s="46"/>
    </row>
    <row r="271" spans="1:7" ht="30">
      <c r="A271" s="2" t="s">
        <v>4</v>
      </c>
      <c r="B271" s="59" t="s">
        <v>74</v>
      </c>
      <c r="C271" s="74"/>
      <c r="D271" s="74"/>
      <c r="E271" s="74"/>
      <c r="F271" s="49"/>
      <c r="G271" s="57"/>
    </row>
    <row r="272" spans="1:7">
      <c r="A272" s="3" t="s">
        <v>5</v>
      </c>
      <c r="B272" s="47">
        <v>2</v>
      </c>
      <c r="C272" s="47"/>
      <c r="D272" s="47"/>
      <c r="E272" s="47"/>
      <c r="F272" s="49"/>
      <c r="G272" s="57"/>
    </row>
    <row r="273" spans="1:7" ht="15" customHeight="1">
      <c r="A273" s="3" t="s">
        <v>6</v>
      </c>
      <c r="B273" s="78" t="s">
        <v>82</v>
      </c>
      <c r="C273" s="79"/>
      <c r="D273" s="79"/>
      <c r="E273" s="80"/>
      <c r="F273" s="49"/>
      <c r="G273" s="57"/>
    </row>
    <row r="274" spans="1:7">
      <c r="A274" s="3" t="s">
        <v>7</v>
      </c>
      <c r="B274" s="6">
        <v>180</v>
      </c>
      <c r="C274" s="7">
        <v>600</v>
      </c>
      <c r="D274" s="7">
        <v>280</v>
      </c>
      <c r="E274" s="8">
        <f>(B274+C274+D274)/3</f>
        <v>353.33333333333331</v>
      </c>
      <c r="F274" s="46">
        <f>E274</f>
        <v>353.33333333333331</v>
      </c>
      <c r="G274" s="58"/>
    </row>
    <row r="275" spans="1:7" ht="15.75" thickBot="1">
      <c r="A275" s="4" t="s">
        <v>10</v>
      </c>
      <c r="B275" s="9">
        <f>B274*B272</f>
        <v>360</v>
      </c>
      <c r="C275" s="9">
        <f>C274*B272</f>
        <v>1200</v>
      </c>
      <c r="D275" s="9">
        <f>D274*B272</f>
        <v>560</v>
      </c>
      <c r="E275" s="10">
        <f>(B275+C275+D275)/3</f>
        <v>706.66666666666663</v>
      </c>
      <c r="F275" s="45">
        <f>E275</f>
        <v>706.66666666666663</v>
      </c>
      <c r="G275" s="46"/>
    </row>
    <row r="276" spans="1:7" ht="15.75" thickBot="1"/>
    <row r="277" spans="1:7">
      <c r="A277" s="19" t="s">
        <v>11</v>
      </c>
      <c r="B277" s="33" t="s">
        <v>8</v>
      </c>
      <c r="C277" s="20" t="s">
        <v>8</v>
      </c>
      <c r="D277" s="20" t="s">
        <v>8</v>
      </c>
      <c r="E277" s="21" t="s">
        <v>8</v>
      </c>
      <c r="F277" s="28" t="s">
        <v>8</v>
      </c>
      <c r="G277" s="29"/>
    </row>
    <row r="278" spans="1:7" ht="15.75">
      <c r="A278" s="3" t="s">
        <v>12</v>
      </c>
      <c r="B278" s="11">
        <v>55810</v>
      </c>
      <c r="C278" s="11">
        <v>90110</v>
      </c>
      <c r="D278" s="11">
        <v>39660</v>
      </c>
      <c r="E278" s="11">
        <v>61746</v>
      </c>
      <c r="F278" s="11">
        <v>61746</v>
      </c>
      <c r="G278" s="23"/>
    </row>
    <row r="279" spans="1:7">
      <c r="A279" s="3" t="s">
        <v>13</v>
      </c>
      <c r="B279" s="12">
        <v>40868</v>
      </c>
      <c r="C279" s="12">
        <v>40868</v>
      </c>
      <c r="D279" s="12">
        <v>40868</v>
      </c>
      <c r="E279" s="12">
        <v>40868</v>
      </c>
      <c r="F279" s="40"/>
      <c r="G279" s="25"/>
    </row>
    <row r="280" spans="1:7" ht="15.75" thickBot="1">
      <c r="A280" s="4" t="s">
        <v>14</v>
      </c>
      <c r="B280" s="22" t="s">
        <v>72</v>
      </c>
      <c r="C280" s="22" t="s">
        <v>72</v>
      </c>
      <c r="D280" s="22" t="s">
        <v>72</v>
      </c>
      <c r="E280" s="22" t="s">
        <v>72</v>
      </c>
      <c r="F280" s="26"/>
      <c r="G280" s="27"/>
    </row>
    <row r="282" spans="1:7" ht="30">
      <c r="A282" s="34" t="s">
        <v>21</v>
      </c>
      <c r="B282" s="31" t="s">
        <v>22</v>
      </c>
      <c r="C282" s="31"/>
      <c r="D282" s="31"/>
      <c r="E282" s="31" t="s">
        <v>23</v>
      </c>
      <c r="F282" s="31" t="s">
        <v>75</v>
      </c>
      <c r="G282" s="31"/>
    </row>
    <row r="283" spans="1:7">
      <c r="A283" s="34"/>
      <c r="B283" s="31"/>
      <c r="C283" s="31"/>
      <c r="D283" s="31"/>
      <c r="E283" s="31"/>
      <c r="F283" s="31"/>
      <c r="G283" s="31"/>
    </row>
    <row r="284" spans="1:7" ht="60">
      <c r="A284" s="31" t="s">
        <v>24</v>
      </c>
      <c r="B284" s="31" t="s">
        <v>62</v>
      </c>
      <c r="C284" s="31"/>
      <c r="D284" s="31"/>
      <c r="E284" s="35" t="s">
        <v>83</v>
      </c>
      <c r="F284" s="35" t="s">
        <v>84</v>
      </c>
      <c r="G284" s="35"/>
    </row>
    <row r="285" spans="1:7" ht="60">
      <c r="A285" s="31" t="s">
        <v>25</v>
      </c>
      <c r="B285" s="31" t="s">
        <v>62</v>
      </c>
      <c r="C285" s="31"/>
      <c r="D285" s="31"/>
      <c r="E285" s="35" t="s">
        <v>85</v>
      </c>
      <c r="F285" s="35" t="s">
        <v>86</v>
      </c>
      <c r="G285" s="35"/>
    </row>
    <row r="286" spans="1:7" ht="45">
      <c r="A286" s="31">
        <v>3</v>
      </c>
      <c r="B286" s="31" t="s">
        <v>63</v>
      </c>
      <c r="C286" s="31"/>
      <c r="D286" s="31"/>
      <c r="E286" s="35" t="s">
        <v>76</v>
      </c>
      <c r="F286" s="35" t="s">
        <v>87</v>
      </c>
      <c r="G286" s="35"/>
    </row>
    <row r="287" spans="1:7">
      <c r="A287" s="32"/>
      <c r="B287" s="32"/>
      <c r="C287" s="32"/>
      <c r="D287" s="32"/>
      <c r="E287" s="32"/>
    </row>
    <row r="288" spans="1:7">
      <c r="A288" s="42" t="s">
        <v>64</v>
      </c>
      <c r="B288" s="42"/>
      <c r="C288" s="42"/>
      <c r="D288" s="42"/>
      <c r="E288" s="42"/>
      <c r="F288" s="42"/>
      <c r="G288" s="42"/>
    </row>
    <row r="289" spans="1:7">
      <c r="A289" s="32"/>
      <c r="B289" s="32"/>
      <c r="C289" s="32"/>
      <c r="D289" s="32"/>
      <c r="E289" s="32"/>
    </row>
    <row r="290" spans="1:7">
      <c r="A290" s="43" t="s">
        <v>26</v>
      </c>
      <c r="B290" s="43"/>
      <c r="C290" s="43"/>
      <c r="D290" s="43"/>
      <c r="E290" s="43"/>
      <c r="F290" s="43"/>
      <c r="G290" s="43"/>
    </row>
    <row r="291" spans="1:7">
      <c r="A291" s="44" t="s">
        <v>65</v>
      </c>
      <c r="B291" s="44"/>
      <c r="C291" s="44"/>
      <c r="D291" s="44"/>
      <c r="E291" s="44"/>
      <c r="F291" s="44"/>
      <c r="G291" s="44"/>
    </row>
  </sheetData>
  <mergeCells count="318">
    <mergeCell ref="F265:G265"/>
    <mergeCell ref="B266:E266"/>
    <mergeCell ref="F266:G266"/>
    <mergeCell ref="B267:E267"/>
    <mergeCell ref="F267:G267"/>
    <mergeCell ref="A288:G288"/>
    <mergeCell ref="A290:G290"/>
    <mergeCell ref="A291:G291"/>
    <mergeCell ref="F274:G274"/>
    <mergeCell ref="F275:G275"/>
    <mergeCell ref="B268:E268"/>
    <mergeCell ref="F268:G268"/>
    <mergeCell ref="F269:G269"/>
    <mergeCell ref="F270:G270"/>
    <mergeCell ref="B271:E271"/>
    <mergeCell ref="F271:G271"/>
    <mergeCell ref="B272:E272"/>
    <mergeCell ref="F272:G272"/>
    <mergeCell ref="B273:E273"/>
    <mergeCell ref="F273:G273"/>
    <mergeCell ref="F259:G259"/>
    <mergeCell ref="F260:G260"/>
    <mergeCell ref="B261:E261"/>
    <mergeCell ref="F261:G261"/>
    <mergeCell ref="B262:E262"/>
    <mergeCell ref="F262:G262"/>
    <mergeCell ref="B263:E263"/>
    <mergeCell ref="F263:G263"/>
    <mergeCell ref="F264:G264"/>
    <mergeCell ref="B253:E253"/>
    <mergeCell ref="F253:G253"/>
    <mergeCell ref="F254:G254"/>
    <mergeCell ref="F255:G255"/>
    <mergeCell ref="B256:E256"/>
    <mergeCell ref="F256:G256"/>
    <mergeCell ref="B257:E257"/>
    <mergeCell ref="F257:G257"/>
    <mergeCell ref="B258:E258"/>
    <mergeCell ref="F258:G258"/>
    <mergeCell ref="B247:E247"/>
    <mergeCell ref="F247:G247"/>
    <mergeCell ref="B248:E248"/>
    <mergeCell ref="F248:G248"/>
    <mergeCell ref="F249:G249"/>
    <mergeCell ref="F250:G250"/>
    <mergeCell ref="B251:E251"/>
    <mergeCell ref="F251:G251"/>
    <mergeCell ref="B252:E252"/>
    <mergeCell ref="F252:G252"/>
    <mergeCell ref="B241:E241"/>
    <mergeCell ref="F241:G241"/>
    <mergeCell ref="B242:E242"/>
    <mergeCell ref="F242:G242"/>
    <mergeCell ref="B243:E243"/>
    <mergeCell ref="F243:G243"/>
    <mergeCell ref="F244:G244"/>
    <mergeCell ref="F245:G245"/>
    <mergeCell ref="B246:E246"/>
    <mergeCell ref="F246:G246"/>
    <mergeCell ref="A87:A88"/>
    <mergeCell ref="B87:D87"/>
    <mergeCell ref="E87:E88"/>
    <mergeCell ref="F87:G88"/>
    <mergeCell ref="B89:E89"/>
    <mergeCell ref="F89:G89"/>
    <mergeCell ref="B90:E90"/>
    <mergeCell ref="A239:A240"/>
    <mergeCell ref="B239:D239"/>
    <mergeCell ref="E239:E240"/>
    <mergeCell ref="F239:G240"/>
    <mergeCell ref="F90:G90"/>
    <mergeCell ref="B91:E91"/>
    <mergeCell ref="F91:G91"/>
    <mergeCell ref="F92:G92"/>
    <mergeCell ref="F93:G93"/>
    <mergeCell ref="B94:E94"/>
    <mergeCell ref="F94:G94"/>
    <mergeCell ref="B95:E95"/>
    <mergeCell ref="F95:G95"/>
    <mergeCell ref="B96:E96"/>
    <mergeCell ref="F96:G96"/>
    <mergeCell ref="F97:G97"/>
    <mergeCell ref="F98:G98"/>
    <mergeCell ref="A77:G77"/>
    <mergeCell ref="A74:G74"/>
    <mergeCell ref="A76:G76"/>
    <mergeCell ref="B51:E51"/>
    <mergeCell ref="F51:G51"/>
    <mergeCell ref="B52:E52"/>
    <mergeCell ref="F54:G54"/>
    <mergeCell ref="F60:G60"/>
    <mergeCell ref="F59:G59"/>
    <mergeCell ref="F58:G58"/>
    <mergeCell ref="B58:E58"/>
    <mergeCell ref="F57:G57"/>
    <mergeCell ref="B57:E57"/>
    <mergeCell ref="F56:G56"/>
    <mergeCell ref="B56:E56"/>
    <mergeCell ref="F49:G49"/>
    <mergeCell ref="F44:G44"/>
    <mergeCell ref="F39:G39"/>
    <mergeCell ref="F55:G55"/>
    <mergeCell ref="F40:G40"/>
    <mergeCell ref="F52:G52"/>
    <mergeCell ref="B53:E53"/>
    <mergeCell ref="F53:G53"/>
    <mergeCell ref="F50:G50"/>
    <mergeCell ref="B46:E46"/>
    <mergeCell ref="F46:G46"/>
    <mergeCell ref="B47:E47"/>
    <mergeCell ref="F47:G47"/>
    <mergeCell ref="B48:E48"/>
    <mergeCell ref="F48:G48"/>
    <mergeCell ref="F45:G45"/>
    <mergeCell ref="B41:E41"/>
    <mergeCell ref="F41:G41"/>
    <mergeCell ref="B42:E42"/>
    <mergeCell ref="F42:G42"/>
    <mergeCell ref="B43:E43"/>
    <mergeCell ref="F43:G43"/>
    <mergeCell ref="B36:E36"/>
    <mergeCell ref="F36:G36"/>
    <mergeCell ref="B37:E37"/>
    <mergeCell ref="F37:G37"/>
    <mergeCell ref="B38:E38"/>
    <mergeCell ref="F38:G38"/>
    <mergeCell ref="F9:G10"/>
    <mergeCell ref="A9:A10"/>
    <mergeCell ref="B9:D9"/>
    <mergeCell ref="E9:E10"/>
    <mergeCell ref="B18:E18"/>
    <mergeCell ref="F18:G18"/>
    <mergeCell ref="B17:E17"/>
    <mergeCell ref="F17:G17"/>
    <mergeCell ref="F13:G13"/>
    <mergeCell ref="F14:G14"/>
    <mergeCell ref="B16:E16"/>
    <mergeCell ref="B13:E13"/>
    <mergeCell ref="F16:G16"/>
    <mergeCell ref="B26:E26"/>
    <mergeCell ref="F26:G26"/>
    <mergeCell ref="B28:E28"/>
    <mergeCell ref="F28:G28"/>
    <mergeCell ref="F29:G29"/>
    <mergeCell ref="B11:E11"/>
    <mergeCell ref="F11:G11"/>
    <mergeCell ref="B27:E27"/>
    <mergeCell ref="B21:E21"/>
    <mergeCell ref="F21:G21"/>
    <mergeCell ref="B22:E22"/>
    <mergeCell ref="F22:G22"/>
    <mergeCell ref="B23:E23"/>
    <mergeCell ref="F23:G23"/>
    <mergeCell ref="F27:G27"/>
    <mergeCell ref="F24:G24"/>
    <mergeCell ref="F25:G25"/>
    <mergeCell ref="F15:G15"/>
    <mergeCell ref="F20:G20"/>
    <mergeCell ref="F19:G19"/>
    <mergeCell ref="B12:E12"/>
    <mergeCell ref="F12:G12"/>
    <mergeCell ref="F30:G30"/>
    <mergeCell ref="F35:G35"/>
    <mergeCell ref="B31:E31"/>
    <mergeCell ref="F31:G31"/>
    <mergeCell ref="F34:G34"/>
    <mergeCell ref="F32:G32"/>
    <mergeCell ref="F33:G33"/>
    <mergeCell ref="B32:E32"/>
    <mergeCell ref="B33:E33"/>
    <mergeCell ref="B99:E99"/>
    <mergeCell ref="F99:G99"/>
    <mergeCell ref="B100:E100"/>
    <mergeCell ref="F100:G100"/>
    <mergeCell ref="B101:E101"/>
    <mergeCell ref="F101:G101"/>
    <mergeCell ref="F102:G102"/>
    <mergeCell ref="F103:G103"/>
    <mergeCell ref="B104:E104"/>
    <mergeCell ref="F104:G104"/>
    <mergeCell ref="B105:E105"/>
    <mergeCell ref="F105:G105"/>
    <mergeCell ref="B106:E106"/>
    <mergeCell ref="F106:G106"/>
    <mergeCell ref="F107:G107"/>
    <mergeCell ref="F108:G108"/>
    <mergeCell ref="B109:E109"/>
    <mergeCell ref="F109:G109"/>
    <mergeCell ref="B110:E110"/>
    <mergeCell ref="F110:G110"/>
    <mergeCell ref="B111:E111"/>
    <mergeCell ref="F111:G111"/>
    <mergeCell ref="F112:G112"/>
    <mergeCell ref="F113:G113"/>
    <mergeCell ref="B114:E114"/>
    <mergeCell ref="F114:G114"/>
    <mergeCell ref="B115:E115"/>
    <mergeCell ref="F115:G115"/>
    <mergeCell ref="B116:E116"/>
    <mergeCell ref="F116:G116"/>
    <mergeCell ref="F117:G117"/>
    <mergeCell ref="F118:G118"/>
    <mergeCell ref="B119:E119"/>
    <mergeCell ref="F119:G119"/>
    <mergeCell ref="B120:E120"/>
    <mergeCell ref="F120:G120"/>
    <mergeCell ref="B121:E121"/>
    <mergeCell ref="F121:G121"/>
    <mergeCell ref="F122:G122"/>
    <mergeCell ref="F123:G123"/>
    <mergeCell ref="B124:E124"/>
    <mergeCell ref="F124:G124"/>
    <mergeCell ref="B125:E125"/>
    <mergeCell ref="F125:G125"/>
    <mergeCell ref="B126:E126"/>
    <mergeCell ref="F126:G126"/>
    <mergeCell ref="F127:G127"/>
    <mergeCell ref="F128:G128"/>
    <mergeCell ref="B129:E129"/>
    <mergeCell ref="F129:G129"/>
    <mergeCell ref="B130:E130"/>
    <mergeCell ref="F130:G130"/>
    <mergeCell ref="B131:E131"/>
    <mergeCell ref="F131:G131"/>
    <mergeCell ref="F132:G132"/>
    <mergeCell ref="F133:G133"/>
    <mergeCell ref="B134:E134"/>
    <mergeCell ref="F134:G134"/>
    <mergeCell ref="B135:E135"/>
    <mergeCell ref="F135:G135"/>
    <mergeCell ref="B136:E136"/>
    <mergeCell ref="F136:G136"/>
    <mergeCell ref="F137:G137"/>
    <mergeCell ref="F138:G138"/>
    <mergeCell ref="B139:E139"/>
    <mergeCell ref="F139:G139"/>
    <mergeCell ref="B140:E140"/>
    <mergeCell ref="F140:G140"/>
    <mergeCell ref="B141:E141"/>
    <mergeCell ref="F141:G141"/>
    <mergeCell ref="F142:G142"/>
    <mergeCell ref="F143:G143"/>
    <mergeCell ref="B144:E144"/>
    <mergeCell ref="F144:G144"/>
    <mergeCell ref="B145:E145"/>
    <mergeCell ref="F145:G145"/>
    <mergeCell ref="F157:G157"/>
    <mergeCell ref="F158:G158"/>
    <mergeCell ref="B160:E160"/>
    <mergeCell ref="F160:G160"/>
    <mergeCell ref="B161:E161"/>
    <mergeCell ref="F161:G161"/>
    <mergeCell ref="F152:G152"/>
    <mergeCell ref="F153:G153"/>
    <mergeCell ref="B146:E146"/>
    <mergeCell ref="F146:G146"/>
    <mergeCell ref="F147:G147"/>
    <mergeCell ref="F148:G148"/>
    <mergeCell ref="B154:E154"/>
    <mergeCell ref="F154:G154"/>
    <mergeCell ref="B155:E155"/>
    <mergeCell ref="F155:G155"/>
    <mergeCell ref="B156:E156"/>
    <mergeCell ref="F156:G156"/>
    <mergeCell ref="B149:E149"/>
    <mergeCell ref="F149:G149"/>
    <mergeCell ref="B150:E150"/>
    <mergeCell ref="F150:G150"/>
    <mergeCell ref="B151:E151"/>
    <mergeCell ref="F151:G151"/>
    <mergeCell ref="A183:G183"/>
    <mergeCell ref="B162:E162"/>
    <mergeCell ref="F164:G164"/>
    <mergeCell ref="A185:G185"/>
    <mergeCell ref="A186:G186"/>
    <mergeCell ref="B166:E166"/>
    <mergeCell ref="F166:G166"/>
    <mergeCell ref="B167:E167"/>
    <mergeCell ref="F167:G167"/>
    <mergeCell ref="B168:E168"/>
    <mergeCell ref="F168:G168"/>
    <mergeCell ref="F169:G169"/>
    <mergeCell ref="F170:G170"/>
    <mergeCell ref="F173:G173"/>
    <mergeCell ref="F162:G162"/>
    <mergeCell ref="F163:G163"/>
    <mergeCell ref="F201:G201"/>
    <mergeCell ref="F202:G202"/>
    <mergeCell ref="A196:A197"/>
    <mergeCell ref="B196:D196"/>
    <mergeCell ref="E196:E197"/>
    <mergeCell ref="F196:G197"/>
    <mergeCell ref="B198:E198"/>
    <mergeCell ref="F198:G198"/>
    <mergeCell ref="B199:E199"/>
    <mergeCell ref="F199:G199"/>
    <mergeCell ref="B200:E200"/>
    <mergeCell ref="F200:G200"/>
    <mergeCell ref="B203:E203"/>
    <mergeCell ref="F203:G203"/>
    <mergeCell ref="B204:E204"/>
    <mergeCell ref="F204:G204"/>
    <mergeCell ref="B205:E205"/>
    <mergeCell ref="F205:G205"/>
    <mergeCell ref="F206:G206"/>
    <mergeCell ref="F207:G207"/>
    <mergeCell ref="B208:E208"/>
    <mergeCell ref="F208:G208"/>
    <mergeCell ref="A225:G225"/>
    <mergeCell ref="A227:G227"/>
    <mergeCell ref="A228:G228"/>
    <mergeCell ref="F215:G215"/>
    <mergeCell ref="B209:E209"/>
    <mergeCell ref="F209:G209"/>
    <mergeCell ref="B210:E210"/>
    <mergeCell ref="F210:G210"/>
    <mergeCell ref="F211:G211"/>
    <mergeCell ref="F212:G212"/>
  </mergeCells>
  <printOptions horizontalCentered="1" verticalCentered="1"/>
  <pageMargins left="0" right="0" top="0" bottom="0" header="0" footer="0"/>
  <pageSetup paperSize="9" scale="70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G36"/>
  <sheetViews>
    <sheetView tabSelected="1" workbookViewId="0">
      <selection sqref="A1:G37"/>
    </sheetView>
  </sheetViews>
  <sheetFormatPr defaultRowHeight="15"/>
  <cols>
    <col min="1" max="1" width="22" customWidth="1"/>
    <col min="2" max="2" width="14" customWidth="1"/>
    <col min="3" max="3" width="16.85546875" customWidth="1"/>
    <col min="4" max="4" width="18" customWidth="1"/>
    <col min="5" max="5" width="20.140625" customWidth="1"/>
    <col min="6" max="6" width="12.140625" customWidth="1"/>
    <col min="7" max="7" width="15.7109375" customWidth="1"/>
  </cols>
  <sheetData>
    <row r="1" spans="1:7">
      <c r="A1" s="5" t="s">
        <v>91</v>
      </c>
      <c r="B1" s="5"/>
      <c r="C1" s="5"/>
      <c r="D1" s="5"/>
      <c r="E1" s="5"/>
    </row>
    <row r="4" spans="1:7">
      <c r="A4" s="62" t="s">
        <v>0</v>
      </c>
      <c r="B4" s="62" t="s">
        <v>1</v>
      </c>
      <c r="C4" s="62"/>
      <c r="D4" s="62"/>
      <c r="E4" s="64" t="s">
        <v>3</v>
      </c>
      <c r="F4" s="62" t="s">
        <v>2</v>
      </c>
      <c r="G4" s="62"/>
    </row>
    <row r="5" spans="1:7" ht="15.75" thickBot="1">
      <c r="A5" s="63"/>
      <c r="B5" s="1">
        <v>1</v>
      </c>
      <c r="C5" s="1">
        <v>2</v>
      </c>
      <c r="D5" s="1">
        <v>3</v>
      </c>
      <c r="E5" s="65"/>
      <c r="F5" s="62"/>
      <c r="G5" s="62"/>
    </row>
    <row r="6" spans="1:7" ht="75">
      <c r="A6" s="2" t="s">
        <v>4</v>
      </c>
      <c r="B6" s="66" t="s">
        <v>92</v>
      </c>
      <c r="C6" s="67"/>
      <c r="D6" s="67"/>
      <c r="E6" s="67"/>
      <c r="F6" s="49"/>
      <c r="G6" s="57"/>
    </row>
    <row r="7" spans="1:7">
      <c r="A7" s="3" t="s">
        <v>5</v>
      </c>
      <c r="B7" s="47">
        <v>8</v>
      </c>
      <c r="C7" s="47"/>
      <c r="D7" s="47"/>
      <c r="E7" s="47"/>
      <c r="F7" s="49"/>
      <c r="G7" s="57"/>
    </row>
    <row r="8" spans="1:7">
      <c r="A8" s="3" t="s">
        <v>6</v>
      </c>
      <c r="B8" s="50" t="s">
        <v>93</v>
      </c>
      <c r="C8" s="51"/>
      <c r="D8" s="51"/>
      <c r="E8" s="52"/>
      <c r="F8" s="49"/>
      <c r="G8" s="57"/>
    </row>
    <row r="9" spans="1:7">
      <c r="A9" s="3" t="s">
        <v>9</v>
      </c>
      <c r="B9" s="6">
        <v>1850</v>
      </c>
      <c r="C9" s="7">
        <v>1800</v>
      </c>
      <c r="D9" s="7">
        <v>2000</v>
      </c>
      <c r="E9" s="8">
        <f>(B9+C9+D9)/3</f>
        <v>1883.3333333333333</v>
      </c>
      <c r="F9" s="46">
        <f>E9</f>
        <v>1883.3333333333333</v>
      </c>
      <c r="G9" s="58"/>
    </row>
    <row r="10" spans="1:7" ht="15.75" thickBot="1">
      <c r="A10" s="4" t="s">
        <v>10</v>
      </c>
      <c r="B10" s="9">
        <f>B9*B7</f>
        <v>14800</v>
      </c>
      <c r="C10" s="9">
        <f>B7*C9</f>
        <v>14400</v>
      </c>
      <c r="D10" s="9">
        <f>B7*D9</f>
        <v>16000</v>
      </c>
      <c r="E10" s="10">
        <f>(B10+C10+D10)/3</f>
        <v>15066.666666666666</v>
      </c>
      <c r="F10" s="45">
        <f>E10</f>
        <v>15066.666666666666</v>
      </c>
      <c r="G10" s="46"/>
    </row>
    <row r="11" spans="1:7" ht="75">
      <c r="A11" s="2" t="s">
        <v>4</v>
      </c>
      <c r="B11" s="55" t="s">
        <v>94</v>
      </c>
      <c r="C11" s="56"/>
      <c r="D11" s="56"/>
      <c r="E11" s="56"/>
      <c r="F11" s="49"/>
      <c r="G11" s="57"/>
    </row>
    <row r="12" spans="1:7">
      <c r="A12" s="3" t="s">
        <v>5</v>
      </c>
      <c r="B12" s="47">
        <v>2</v>
      </c>
      <c r="C12" s="47"/>
      <c r="D12" s="47"/>
      <c r="E12" s="47"/>
      <c r="F12" s="49"/>
      <c r="G12" s="57"/>
    </row>
    <row r="13" spans="1:7">
      <c r="A13" s="3" t="s">
        <v>6</v>
      </c>
      <c r="B13" s="50" t="s">
        <v>93</v>
      </c>
      <c r="C13" s="51"/>
      <c r="D13" s="51"/>
      <c r="E13" s="52"/>
      <c r="F13" s="49"/>
      <c r="G13" s="57"/>
    </row>
    <row r="14" spans="1:7">
      <c r="A14" s="3" t="s">
        <v>7</v>
      </c>
      <c r="B14" s="6">
        <v>1300</v>
      </c>
      <c r="C14" s="7">
        <v>1400</v>
      </c>
      <c r="D14" s="7">
        <v>1050</v>
      </c>
      <c r="E14" s="8">
        <f>(B14+C14+D14)/3</f>
        <v>1250</v>
      </c>
      <c r="F14" s="46">
        <f>E14</f>
        <v>1250</v>
      </c>
      <c r="G14" s="58"/>
    </row>
    <row r="15" spans="1:7" ht="15.75" thickBot="1">
      <c r="A15" s="4" t="s">
        <v>10</v>
      </c>
      <c r="B15" s="9">
        <f>B14*B12</f>
        <v>2600</v>
      </c>
      <c r="C15" s="9">
        <f>C14*B12</f>
        <v>2800</v>
      </c>
      <c r="D15" s="9">
        <f>D14*B12</f>
        <v>2100</v>
      </c>
      <c r="E15" s="10">
        <f>(B15+C15+D15)/3</f>
        <v>2500</v>
      </c>
      <c r="F15" s="54">
        <f>E15</f>
        <v>2500</v>
      </c>
      <c r="G15" s="46"/>
    </row>
    <row r="16" spans="1:7" ht="75">
      <c r="A16" s="2" t="s">
        <v>4</v>
      </c>
      <c r="B16" s="59" t="s">
        <v>95</v>
      </c>
      <c r="C16" s="60"/>
      <c r="D16" s="60"/>
      <c r="E16" s="60"/>
      <c r="F16" s="61"/>
      <c r="G16" s="49"/>
    </row>
    <row r="17" spans="1:7">
      <c r="A17" s="3" t="s">
        <v>5</v>
      </c>
      <c r="B17" s="47">
        <v>2</v>
      </c>
      <c r="C17" s="47"/>
      <c r="D17" s="47"/>
      <c r="E17" s="47"/>
      <c r="F17" s="48"/>
      <c r="G17" s="49"/>
    </row>
    <row r="18" spans="1:7">
      <c r="A18" s="3" t="s">
        <v>6</v>
      </c>
      <c r="B18" s="50" t="s">
        <v>93</v>
      </c>
      <c r="C18" s="51"/>
      <c r="D18" s="51"/>
      <c r="E18" s="52"/>
      <c r="F18" s="53"/>
      <c r="G18" s="49"/>
    </row>
    <row r="19" spans="1:7">
      <c r="A19" s="3" t="s">
        <v>7</v>
      </c>
      <c r="B19" s="6">
        <v>1300</v>
      </c>
      <c r="C19" s="7">
        <v>1400</v>
      </c>
      <c r="D19" s="7">
        <v>950</v>
      </c>
      <c r="E19" s="8">
        <f>(B19+C19+D19)/3</f>
        <v>1216.6666666666667</v>
      </c>
      <c r="F19" s="54">
        <f>E19</f>
        <v>1216.6666666666667</v>
      </c>
      <c r="G19" s="46"/>
    </row>
    <row r="20" spans="1:7" ht="15.75" thickBot="1">
      <c r="A20" s="4" t="s">
        <v>10</v>
      </c>
      <c r="B20" s="9">
        <f>B19*B17</f>
        <v>2600</v>
      </c>
      <c r="C20" s="9">
        <f>C19*B17</f>
        <v>2800</v>
      </c>
      <c r="D20" s="9">
        <f>D19*B17</f>
        <v>1900</v>
      </c>
      <c r="E20" s="10">
        <f>(B20+C20+D20)/3</f>
        <v>2433.3333333333335</v>
      </c>
      <c r="F20" s="54">
        <f>E20</f>
        <v>2433.3333333333335</v>
      </c>
      <c r="G20" s="46"/>
    </row>
    <row r="21" spans="1:7" ht="15.75" thickBot="1"/>
    <row r="22" spans="1:7">
      <c r="A22" s="19" t="s">
        <v>11</v>
      </c>
      <c r="B22" s="33" t="s">
        <v>8</v>
      </c>
      <c r="C22" s="20" t="s">
        <v>8</v>
      </c>
      <c r="D22" s="20" t="s">
        <v>8</v>
      </c>
      <c r="E22" s="21" t="s">
        <v>8</v>
      </c>
      <c r="F22" s="28" t="s">
        <v>8</v>
      </c>
      <c r="G22" s="29"/>
    </row>
    <row r="23" spans="1:7" ht="15.75" thickBot="1">
      <c r="A23" s="3" t="s">
        <v>12</v>
      </c>
      <c r="B23" s="11">
        <f>B10+B15+B20</f>
        <v>20000</v>
      </c>
      <c r="C23" s="11">
        <f>C10+C15+C20</f>
        <v>20000</v>
      </c>
      <c r="D23" s="11">
        <f>D10+D15+D20</f>
        <v>20000</v>
      </c>
      <c r="E23" s="10">
        <f>(B23+C23+D23)/3</f>
        <v>20000</v>
      </c>
      <c r="F23" s="45">
        <f>E23</f>
        <v>20000</v>
      </c>
      <c r="G23" s="46"/>
    </row>
    <row r="24" spans="1:7">
      <c r="A24" s="3" t="s">
        <v>13</v>
      </c>
      <c r="B24" s="12" t="s">
        <v>96</v>
      </c>
      <c r="C24" s="12" t="s">
        <v>96</v>
      </c>
      <c r="D24" s="12" t="s">
        <v>96</v>
      </c>
      <c r="E24" s="12" t="s">
        <v>96</v>
      </c>
      <c r="F24" s="41"/>
      <c r="G24" s="25"/>
    </row>
    <row r="25" spans="1:7" ht="15.75" thickBot="1">
      <c r="A25" s="4" t="s">
        <v>14</v>
      </c>
      <c r="B25" s="22" t="s">
        <v>97</v>
      </c>
      <c r="C25" s="22" t="s">
        <v>97</v>
      </c>
      <c r="D25" s="22" t="s">
        <v>97</v>
      </c>
      <c r="E25" s="22" t="s">
        <v>97</v>
      </c>
      <c r="F25" s="26"/>
      <c r="G25" s="27"/>
    </row>
    <row r="27" spans="1:7" ht="105">
      <c r="A27" s="34" t="s">
        <v>21</v>
      </c>
      <c r="B27" s="31" t="s">
        <v>22</v>
      </c>
      <c r="C27" s="31"/>
      <c r="D27" s="31"/>
      <c r="E27" s="31" t="s">
        <v>23</v>
      </c>
      <c r="F27" s="31" t="s">
        <v>75</v>
      </c>
      <c r="G27" s="31"/>
    </row>
    <row r="28" spans="1:7">
      <c r="A28" s="34"/>
      <c r="B28" s="31"/>
      <c r="C28" s="31"/>
      <c r="D28" s="31"/>
      <c r="E28" s="31"/>
      <c r="F28" s="31"/>
      <c r="G28" s="31"/>
    </row>
    <row r="29" spans="1:7" ht="45">
      <c r="A29" s="31" t="s">
        <v>24</v>
      </c>
      <c r="B29" s="31" t="s">
        <v>98</v>
      </c>
      <c r="C29" s="31"/>
      <c r="D29" s="31"/>
      <c r="E29" s="35" t="s">
        <v>100</v>
      </c>
      <c r="F29" s="35" t="s">
        <v>99</v>
      </c>
      <c r="G29" s="35"/>
    </row>
    <row r="30" spans="1:7" ht="45">
      <c r="A30" s="31" t="s">
        <v>25</v>
      </c>
      <c r="B30" s="31" t="s">
        <v>101</v>
      </c>
      <c r="C30" s="31"/>
      <c r="D30" s="31"/>
      <c r="E30" s="35" t="s">
        <v>102</v>
      </c>
      <c r="F30" s="35" t="s">
        <v>103</v>
      </c>
      <c r="G30" s="35"/>
    </row>
    <row r="31" spans="1:7" ht="30">
      <c r="A31" s="31">
        <v>3</v>
      </c>
      <c r="B31" s="31" t="s">
        <v>63</v>
      </c>
      <c r="C31" s="31"/>
      <c r="D31" s="31"/>
      <c r="E31" s="35" t="s">
        <v>104</v>
      </c>
      <c r="F31" s="35" t="s">
        <v>105</v>
      </c>
      <c r="G31" s="35"/>
    </row>
    <row r="32" spans="1:7">
      <c r="A32" s="32"/>
      <c r="B32" s="32"/>
      <c r="C32" s="32"/>
      <c r="D32" s="32"/>
      <c r="E32" s="32"/>
    </row>
    <row r="33" spans="1:7">
      <c r="A33" s="42" t="s">
        <v>73</v>
      </c>
      <c r="B33" s="42"/>
      <c r="C33" s="42"/>
      <c r="D33" s="42"/>
      <c r="E33" s="42"/>
      <c r="F33" s="42"/>
      <c r="G33" s="42"/>
    </row>
    <row r="34" spans="1:7">
      <c r="A34" s="32"/>
      <c r="B34" s="32"/>
      <c r="C34" s="32"/>
      <c r="D34" s="32"/>
      <c r="E34" s="32"/>
    </row>
    <row r="35" spans="1:7">
      <c r="A35" s="43" t="s">
        <v>106</v>
      </c>
      <c r="B35" s="43"/>
      <c r="C35" s="43"/>
      <c r="D35" s="43"/>
      <c r="E35" s="43"/>
      <c r="F35" s="43"/>
      <c r="G35" s="43"/>
    </row>
    <row r="36" spans="1:7">
      <c r="A36" s="44" t="s">
        <v>107</v>
      </c>
      <c r="B36" s="44"/>
      <c r="C36" s="44"/>
      <c r="D36" s="44"/>
      <c r="E36" s="44"/>
      <c r="F36" s="44"/>
      <c r="G36" s="44"/>
    </row>
  </sheetData>
  <mergeCells count="32">
    <mergeCell ref="A35:G35"/>
    <mergeCell ref="A36:G36"/>
    <mergeCell ref="B18:E18"/>
    <mergeCell ref="F18:G18"/>
    <mergeCell ref="F19:G19"/>
    <mergeCell ref="F20:G20"/>
    <mergeCell ref="F23:G23"/>
    <mergeCell ref="A33:G33"/>
    <mergeCell ref="F14:G14"/>
    <mergeCell ref="F15:G15"/>
    <mergeCell ref="B16:E16"/>
    <mergeCell ref="F16:G16"/>
    <mergeCell ref="B17:E17"/>
    <mergeCell ref="F17:G17"/>
    <mergeCell ref="B11:E11"/>
    <mergeCell ref="F11:G11"/>
    <mergeCell ref="B12:E12"/>
    <mergeCell ref="F12:G12"/>
    <mergeCell ref="B13:E13"/>
    <mergeCell ref="F13:G13"/>
    <mergeCell ref="B7:E7"/>
    <mergeCell ref="F7:G7"/>
    <mergeCell ref="B8:E8"/>
    <mergeCell ref="F8:G8"/>
    <mergeCell ref="F9:G9"/>
    <mergeCell ref="F10:G10"/>
    <mergeCell ref="A4:A5"/>
    <mergeCell ref="B4:D4"/>
    <mergeCell ref="E4:E5"/>
    <mergeCell ref="F4:G5"/>
    <mergeCell ref="B6:E6"/>
    <mergeCell ref="F6:G6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2012-07-16T06:30:59Z</dcterms:modified>
</cp:coreProperties>
</file>